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. Plan\00. 申請學程證書相關表單\"/>
    </mc:Choice>
  </mc:AlternateContent>
  <bookViews>
    <workbookView xWindow="-108" yWindow="-108" windowWidth="23256" windowHeight="12576" activeTab="3" xr2:uid="{00000000-000D-0000-FFFF-FFFF00000000}"/>
  </bookViews>
  <sheets>
    <sheet name="元件開發類" sheetId="6" r:id="rId1"/>
    <sheet name="製程整合類" sheetId="7" r:id="rId2"/>
    <sheet name="材料分析類" sheetId="8" r:id="rId3"/>
    <sheet name="合併" sheetId="9" r:id="rId4"/>
  </sheets>
  <externalReferences>
    <externalReference r:id="rId5"/>
  </externalReferences>
  <definedNames>
    <definedName name="_xlnm._FilterDatabase" localSheetId="0" hidden="1">元件開發類!$A$3:$L$3</definedName>
    <definedName name="_xlnm._FilterDatabase" localSheetId="3" hidden="1">合併!$B$1:$O$1</definedName>
    <definedName name="_xlnm._FilterDatabase" localSheetId="2" hidden="1">材料分析類!$C$3:$L$3</definedName>
    <definedName name="_xlnm._FilterDatabase" localSheetId="1" hidden="1">製程整合類!$A$3:$L$3</definedName>
    <definedName name="_xlnm.Print_Area" localSheetId="0">元件開發類!$A$1:$L$54</definedName>
    <definedName name="_xlnm.Print_Area" localSheetId="3">合併!$A$1:$L$52</definedName>
    <definedName name="_xlnm.Print_Area" localSheetId="2">材料分析類!$A$1:$L$30</definedName>
    <definedName name="_xlnm.Print_Area" localSheetId="1">製程整合類!$A$1:$L$61</definedName>
    <definedName name="_xlnm.Print_Titles" localSheetId="0">元件開發類!$2:$3</definedName>
    <definedName name="_xlnm.Print_Titles" localSheetId="3">合併!$1:$1</definedName>
    <definedName name="_xlnm.Print_Titles" localSheetId="2">材料分析類!$2:$3</definedName>
    <definedName name="_xlnm.Print_Titles" localSheetId="1">製程整合類!$2:$3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9" l="1"/>
  <c r="O3" i="9"/>
  <c r="O4" i="9"/>
  <c r="O5" i="9"/>
  <c r="O6" i="9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" i="9"/>
</calcChain>
</file>

<file path=xl/sharedStrings.xml><?xml version="1.0" encoding="utf-8"?>
<sst xmlns="http://schemas.openxmlformats.org/spreadsheetml/2006/main" count="1066" uniqueCount="318">
  <si>
    <r>
      <rPr>
        <sz val="12"/>
        <rFont val="微軟正黑體"/>
        <family val="2"/>
        <charset val="136"/>
      </rPr>
      <t>上</t>
    </r>
  </si>
  <si>
    <r>
      <rPr>
        <sz val="12"/>
        <rFont val="微軟正黑體"/>
        <family val="2"/>
        <charset val="136"/>
      </rPr>
      <t>下</t>
    </r>
  </si>
  <si>
    <r>
      <rPr>
        <sz val="12"/>
        <rFont val="微軟正黑體"/>
        <family val="2"/>
        <charset val="136"/>
      </rPr>
      <t>上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下</t>
    </r>
  </si>
  <si>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</si>
  <si>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</si>
  <si>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</si>
  <si>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</si>
  <si>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t>必</t>
    <phoneticPr fontId="1" type="noConversion"/>
  </si>
  <si>
    <t>選</t>
    <phoneticPr fontId="1" type="noConversion"/>
  </si>
  <si>
    <t>材料分析與檢測</t>
    <phoneticPr fontId="1" type="noConversion"/>
  </si>
  <si>
    <t>同調光及電子繞射顯微術</t>
    <phoneticPr fontId="1" type="noConversion"/>
  </si>
  <si>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</t>
    </r>
    <r>
      <rPr>
        <sz val="12"/>
        <color rgb="FFC00000"/>
        <rFont val="新細明體"/>
        <family val="2"/>
        <charset val="136"/>
      </rPr>
      <t>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</si>
  <si>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r>
      <t>元件開發類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12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r>
      <rPr>
        <b/>
        <sz val="12"/>
        <color theme="0"/>
        <rFont val="Arial"/>
        <family val="2"/>
      </rPr>
      <t>15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)</t>
    </r>
    <phoneticPr fontId="1" type="noConversion"/>
  </si>
  <si>
    <r>
      <t>製程整合類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24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r>
      <rPr>
        <b/>
        <sz val="12"/>
        <color theme="0"/>
        <rFont val="Arial"/>
        <family val="2"/>
      </rPr>
      <t>15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</si>
  <si>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材料分析類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3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r>
      <rPr>
        <b/>
        <sz val="12"/>
        <color theme="0"/>
        <rFont val="Arial"/>
        <family val="2"/>
      </rPr>
      <t>3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)</t>
    </r>
    <phoneticPr fontId="1" type="noConversion"/>
  </si>
  <si>
    <t>EE5110</t>
  </si>
  <si>
    <t>IME6142</t>
    <phoneticPr fontId="24" type="noConversion"/>
  </si>
  <si>
    <t>DPS9002</t>
    <phoneticPr fontId="24" type="noConversion"/>
  </si>
  <si>
    <t>IME6154</t>
  </si>
  <si>
    <t>DPS6003</t>
  </si>
  <si>
    <t>MSE5041</t>
    <phoneticPr fontId="24" type="noConversion"/>
  </si>
  <si>
    <t>CHE7003</t>
    <phoneticPr fontId="24" type="noConversion"/>
  </si>
  <si>
    <t>EE4120</t>
  </si>
  <si>
    <r>
      <rPr>
        <sz val="12"/>
        <rFont val="微軟正黑體"/>
        <family val="2"/>
        <charset val="136"/>
      </rPr>
      <t>固態物理</t>
    </r>
    <phoneticPr fontId="24" type="noConversion"/>
  </si>
  <si>
    <t>DPS7006</t>
  </si>
  <si>
    <t>PHYS8269E</t>
  </si>
  <si>
    <t>PHYS8224</t>
  </si>
  <si>
    <r>
      <rPr>
        <sz val="12"/>
        <rFont val="微軟正黑體"/>
        <family val="2"/>
        <charset val="136"/>
      </rPr>
      <t>固態物理導論</t>
    </r>
    <phoneticPr fontId="24" type="noConversion"/>
  </si>
  <si>
    <t>PHYS3142</t>
    <phoneticPr fontId="24" type="noConversion"/>
  </si>
  <si>
    <r>
      <rPr>
        <sz val="12"/>
        <rFont val="微軟正黑體"/>
        <family val="2"/>
        <charset val="136"/>
      </rPr>
      <t>物理系</t>
    </r>
    <phoneticPr fontId="24" type="noConversion"/>
  </si>
  <si>
    <r>
      <rPr>
        <sz val="12"/>
        <rFont val="微軟正黑體"/>
        <family val="2"/>
        <charset val="136"/>
      </rPr>
      <t>大學部</t>
    </r>
    <phoneticPr fontId="24" type="noConversion"/>
  </si>
  <si>
    <r>
      <rPr>
        <sz val="12"/>
        <rFont val="微軟正黑體"/>
        <family val="2"/>
        <charset val="136"/>
      </rPr>
      <t>上</t>
    </r>
    <phoneticPr fontId="24" type="noConversion"/>
  </si>
  <si>
    <t>DPS1015</t>
  </si>
  <si>
    <t>ES2211</t>
  </si>
  <si>
    <t>SNME2400</t>
  </si>
  <si>
    <t>BME2301</t>
  </si>
  <si>
    <t>EE2310</t>
  </si>
  <si>
    <t>EE2320</t>
  </si>
  <si>
    <t>EE2062</t>
  </si>
  <si>
    <t>ME2101</t>
  </si>
  <si>
    <t>MSE2004</t>
  </si>
  <si>
    <t>RE2002</t>
  </si>
  <si>
    <t>CE2004</t>
  </si>
  <si>
    <t>HOE2002</t>
  </si>
  <si>
    <t>ES2252</t>
  </si>
  <si>
    <t>IBPE2107E</t>
  </si>
  <si>
    <t>SYS2402</t>
  </si>
  <si>
    <t>AA2002</t>
  </si>
  <si>
    <t>EV2201</t>
  </si>
  <si>
    <t>GM2120</t>
  </si>
  <si>
    <t>EARS2203</t>
  </si>
  <si>
    <t>BME2002</t>
  </si>
  <si>
    <t>CHE2011</t>
    <phoneticPr fontId="24" type="noConversion"/>
  </si>
  <si>
    <t>PHYS2117</t>
  </si>
  <si>
    <t>DPS2003</t>
  </si>
  <si>
    <t>EE2160</t>
  </si>
  <si>
    <t>PHYS3123</t>
  </si>
  <si>
    <t>PHYS3124</t>
  </si>
  <si>
    <t>PHYS6116E</t>
  </si>
  <si>
    <t>PHYS6114E</t>
  </si>
  <si>
    <t>MSE2009</t>
  </si>
  <si>
    <t>DPS7032</t>
  </si>
  <si>
    <t>EE6133</t>
  </si>
  <si>
    <t>DPS7015</t>
  </si>
  <si>
    <t>NICE6050</t>
  </si>
  <si>
    <t>IME7101</t>
  </si>
  <si>
    <t>EE8242</t>
  </si>
  <si>
    <r>
      <rPr>
        <sz val="12"/>
        <color rgb="FF000000"/>
        <rFont val="微軟正黑體"/>
        <family val="2"/>
        <charset val="136"/>
      </rPr>
      <t>半導體元件</t>
    </r>
    <phoneticPr fontId="24" type="noConversion"/>
  </si>
  <si>
    <r>
      <rPr>
        <sz val="12"/>
        <color rgb="FF000000"/>
        <rFont val="微軟正黑體"/>
        <family val="2"/>
        <charset val="136"/>
      </rPr>
      <t>電機系</t>
    </r>
    <phoneticPr fontId="24" type="noConversion"/>
  </si>
  <si>
    <r>
      <rPr>
        <sz val="12"/>
        <color rgb="FF000000"/>
        <rFont val="微軟正黑體"/>
        <family val="2"/>
        <charset val="136"/>
      </rPr>
      <t>大學部</t>
    </r>
  </si>
  <si>
    <r>
      <rPr>
        <sz val="12"/>
        <color rgb="FF000000"/>
        <rFont val="微軟正黑體"/>
        <family val="2"/>
        <charset val="136"/>
      </rPr>
      <t>上</t>
    </r>
  </si>
  <si>
    <r>
      <t>ULSI</t>
    </r>
    <r>
      <rPr>
        <sz val="12"/>
        <rFont val="微軟正黑體"/>
        <family val="2"/>
        <charset val="136"/>
      </rPr>
      <t>元件物理</t>
    </r>
    <phoneticPr fontId="24" type="noConversion"/>
  </si>
  <si>
    <r>
      <rPr>
        <sz val="12"/>
        <rFont val="微軟正黑體"/>
        <family val="2"/>
        <charset val="136"/>
      </rPr>
      <t>微電所</t>
    </r>
    <phoneticPr fontId="24" type="noConversion"/>
  </si>
  <si>
    <r>
      <rPr>
        <sz val="12"/>
        <rFont val="微軟正黑體"/>
        <family val="2"/>
        <charset val="136"/>
      </rPr>
      <t>研究所</t>
    </r>
    <phoneticPr fontId="24" type="noConversion"/>
  </si>
  <si>
    <r>
      <rPr>
        <sz val="12"/>
        <rFont val="微軟正黑體"/>
        <family val="2"/>
        <charset val="136"/>
      </rPr>
      <t>高等半導體物理及元件</t>
    </r>
    <phoneticPr fontId="24" type="noConversion"/>
  </si>
  <si>
    <r>
      <rPr>
        <sz val="12"/>
        <rFont val="微軟正黑體"/>
        <family val="2"/>
        <charset val="136"/>
      </rPr>
      <t>光電所</t>
    </r>
    <phoneticPr fontId="24" type="noConversion"/>
  </si>
  <si>
    <r>
      <rPr>
        <sz val="12"/>
        <rFont val="微軟正黑體"/>
        <family val="2"/>
        <charset val="136"/>
      </rPr>
      <t>下</t>
    </r>
    <phoneticPr fontId="24" type="noConversion"/>
  </si>
  <si>
    <r>
      <rPr>
        <sz val="12"/>
        <rFont val="微軟正黑體"/>
        <family val="2"/>
        <charset val="136"/>
      </rPr>
      <t>半導體元件物理</t>
    </r>
    <phoneticPr fontId="24" type="noConversion"/>
  </si>
  <si>
    <r>
      <rPr>
        <sz val="12"/>
        <rFont val="微軟正黑體"/>
        <family val="2"/>
        <charset val="136"/>
      </rPr>
      <t>微電子所</t>
    </r>
    <phoneticPr fontId="24" type="noConversion"/>
  </si>
  <si>
    <r>
      <rPr>
        <sz val="12"/>
        <rFont val="微軟正黑體"/>
        <family val="2"/>
        <charset val="136"/>
      </rPr>
      <t>半導體材料及元件理論</t>
    </r>
  </si>
  <si>
    <r>
      <rPr>
        <sz val="12"/>
        <rFont val="微軟正黑體"/>
        <family val="2"/>
        <charset val="136"/>
      </rPr>
      <t>材料系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材料所</t>
    </r>
    <phoneticPr fontId="24" type="noConversion"/>
  </si>
  <si>
    <r>
      <rPr>
        <sz val="12"/>
        <rFont val="微軟正黑體"/>
        <family val="2"/>
        <charset val="136"/>
      </rPr>
      <t>大學部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研究所</t>
    </r>
    <phoneticPr fontId="24" type="noConversion"/>
  </si>
  <si>
    <r>
      <rPr>
        <sz val="12"/>
        <rFont val="微軟正黑體"/>
        <family val="2"/>
        <charset val="136"/>
      </rPr>
      <t>大學部</t>
    </r>
  </si>
  <si>
    <r>
      <rPr>
        <sz val="12"/>
        <rFont val="微軟正黑體"/>
        <family val="2"/>
        <charset val="136"/>
      </rPr>
      <t>半導體與光電化學原理</t>
    </r>
    <phoneticPr fontId="24" type="noConversion"/>
  </si>
  <si>
    <r>
      <rPr>
        <sz val="12"/>
        <rFont val="微軟正黑體"/>
        <family val="2"/>
        <charset val="136"/>
      </rPr>
      <t>化工所</t>
    </r>
    <phoneticPr fontId="24" type="noConversion"/>
  </si>
  <si>
    <r>
      <rPr>
        <sz val="12"/>
        <rFont val="微軟正黑體"/>
        <family val="2"/>
        <charset val="136"/>
      </rPr>
      <t>電機系</t>
    </r>
    <phoneticPr fontId="24" type="noConversion"/>
  </si>
  <si>
    <r>
      <rPr>
        <sz val="12"/>
        <rFont val="微軟正黑體"/>
        <family val="2"/>
        <charset val="136"/>
      </rPr>
      <t>研究所</t>
    </r>
  </si>
  <si>
    <r>
      <rPr>
        <sz val="12"/>
        <rFont val="微軟正黑體"/>
        <family val="2"/>
        <charset val="136"/>
      </rPr>
      <t>固態物理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</si>
  <si>
    <r>
      <rPr>
        <sz val="12"/>
        <rFont val="微軟正黑體"/>
        <family val="2"/>
        <charset val="136"/>
      </rPr>
      <t>物理所</t>
    </r>
    <phoneticPr fontId="24" type="noConversion"/>
  </si>
  <si>
    <r>
      <rPr>
        <sz val="12"/>
        <rFont val="微軟正黑體"/>
        <family val="2"/>
        <charset val="136"/>
      </rPr>
      <t>固態物理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</si>
  <si>
    <r>
      <rPr>
        <sz val="12"/>
        <rFont val="微軟正黑體"/>
        <family val="2"/>
        <charset val="136"/>
      </rPr>
      <t>電路學</t>
    </r>
    <phoneticPr fontId="24" type="noConversion"/>
  </si>
  <si>
    <r>
      <rPr>
        <sz val="12"/>
        <rFont val="微軟正黑體"/>
        <family val="2"/>
        <charset val="136"/>
      </rPr>
      <t>光電系</t>
    </r>
    <phoneticPr fontId="24" type="noConversion"/>
  </si>
  <si>
    <r>
      <rPr>
        <sz val="12"/>
        <rFont val="微軟正黑體"/>
        <family val="2"/>
        <charset val="136"/>
      </rPr>
      <t>工科系</t>
    </r>
    <phoneticPr fontId="24" type="noConversion"/>
  </si>
  <si>
    <r>
      <rPr>
        <sz val="12"/>
        <rFont val="微軟正黑體"/>
        <family val="2"/>
        <charset val="136"/>
      </rPr>
      <t>系統系</t>
    </r>
    <phoneticPr fontId="24" type="noConversion"/>
  </si>
  <si>
    <r>
      <rPr>
        <sz val="12"/>
        <rFont val="微軟正黑體"/>
        <family val="2"/>
        <charset val="136"/>
      </rPr>
      <t>醫工系</t>
    </r>
    <phoneticPr fontId="24" type="noConversion"/>
  </si>
  <si>
    <r>
      <rPr>
        <sz val="12"/>
        <rFont val="微軟正黑體"/>
        <family val="2"/>
        <charset val="136"/>
      </rPr>
      <t>電路學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</si>
  <si>
    <r>
      <rPr>
        <sz val="12"/>
        <rFont val="微軟正黑體"/>
        <family val="2"/>
        <charset val="136"/>
      </rPr>
      <t>電路學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</si>
  <si>
    <r>
      <rPr>
        <sz val="12"/>
        <rFont val="微軟正黑體"/>
        <family val="2"/>
        <charset val="136"/>
      </rPr>
      <t>工程數學二</t>
    </r>
    <phoneticPr fontId="24" type="noConversion"/>
  </si>
  <si>
    <r>
      <rPr>
        <sz val="12"/>
        <rFont val="微軟正黑體"/>
        <family val="2"/>
        <charset val="136"/>
      </rPr>
      <t>機械系</t>
    </r>
    <phoneticPr fontId="24" type="noConversion"/>
  </si>
  <si>
    <r>
      <rPr>
        <sz val="12"/>
        <rFont val="微軟正黑體"/>
        <family val="2"/>
        <charset val="136"/>
      </rPr>
      <t>材料系</t>
    </r>
    <phoneticPr fontId="24" type="noConversion"/>
  </si>
  <si>
    <r>
      <rPr>
        <sz val="12"/>
        <rFont val="微軟正黑體"/>
        <family val="2"/>
        <charset val="136"/>
      </rPr>
      <t>資源系</t>
    </r>
    <phoneticPr fontId="24" type="noConversion"/>
  </si>
  <si>
    <r>
      <rPr>
        <sz val="12"/>
        <rFont val="微軟正黑體"/>
        <family val="2"/>
        <charset val="136"/>
      </rPr>
      <t>土木系</t>
    </r>
    <phoneticPr fontId="24" type="noConversion"/>
  </si>
  <si>
    <r>
      <rPr>
        <sz val="12"/>
        <rFont val="微軟正黑體"/>
        <family val="2"/>
        <charset val="136"/>
      </rPr>
      <t>水利系</t>
    </r>
    <phoneticPr fontId="24" type="noConversion"/>
  </si>
  <si>
    <r>
      <rPr>
        <sz val="12"/>
        <rFont val="微軟正黑體"/>
        <family val="2"/>
        <charset val="136"/>
      </rPr>
      <t>能源學程</t>
    </r>
  </si>
  <si>
    <r>
      <rPr>
        <sz val="12"/>
        <rFont val="微軟正黑體"/>
        <family val="2"/>
        <charset val="136"/>
      </rPr>
      <t>航太系</t>
    </r>
    <phoneticPr fontId="24" type="noConversion"/>
  </si>
  <si>
    <r>
      <rPr>
        <sz val="12"/>
        <rFont val="微軟正黑體"/>
        <family val="2"/>
        <charset val="136"/>
      </rPr>
      <t>環工系</t>
    </r>
    <phoneticPr fontId="24" type="noConversion"/>
  </si>
  <si>
    <r>
      <rPr>
        <sz val="12"/>
        <rFont val="微軟正黑體"/>
        <family val="2"/>
        <charset val="136"/>
      </rPr>
      <t>測量系</t>
    </r>
    <phoneticPr fontId="24" type="noConversion"/>
  </si>
  <si>
    <r>
      <rPr>
        <sz val="12"/>
        <rFont val="微軟正黑體"/>
        <family val="2"/>
        <charset val="136"/>
      </rPr>
      <t>地科系</t>
    </r>
    <phoneticPr fontId="24" type="noConversion"/>
  </si>
  <si>
    <r>
      <rPr>
        <sz val="12"/>
        <rFont val="微軟正黑體"/>
        <family val="2"/>
        <charset val="136"/>
      </rPr>
      <t>化工系</t>
    </r>
    <phoneticPr fontId="24" type="noConversion"/>
  </si>
  <si>
    <r>
      <rPr>
        <sz val="12"/>
        <rFont val="微軟正黑體"/>
        <family val="2"/>
        <charset val="136"/>
      </rPr>
      <t>物理數學二</t>
    </r>
    <phoneticPr fontId="24" type="noConversion"/>
  </si>
  <si>
    <r>
      <rPr>
        <sz val="12"/>
        <rFont val="微軟正黑體"/>
        <family val="2"/>
        <charset val="136"/>
      </rPr>
      <t>量子物理學</t>
    </r>
  </si>
  <si>
    <r>
      <rPr>
        <sz val="12"/>
        <rFont val="微軟正黑體"/>
        <family val="2"/>
        <charset val="136"/>
      </rPr>
      <t>量子物理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</si>
  <si>
    <r>
      <rPr>
        <sz val="12"/>
        <rFont val="微軟正黑體"/>
        <family val="2"/>
        <charset val="136"/>
      </rPr>
      <t>量子物理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</si>
  <si>
    <r>
      <rPr>
        <sz val="12"/>
        <rFont val="微軟正黑體"/>
        <family val="2"/>
        <charset val="136"/>
      </rPr>
      <t>量子力學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24" type="noConversion"/>
  </si>
  <si>
    <r>
      <rPr>
        <sz val="12"/>
        <rFont val="微軟正黑體"/>
        <family val="2"/>
        <charset val="136"/>
      </rPr>
      <t>量子力學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  <phoneticPr fontId="24" type="noConversion"/>
  </si>
  <si>
    <r>
      <rPr>
        <sz val="12"/>
        <rFont val="微軟正黑體"/>
        <family val="2"/>
        <charset val="136"/>
      </rPr>
      <t>物理所</t>
    </r>
  </si>
  <si>
    <r>
      <rPr>
        <sz val="12"/>
        <rFont val="微軟正黑體"/>
        <family val="2"/>
        <charset val="136"/>
      </rPr>
      <t>量子物理導論</t>
    </r>
  </si>
  <si>
    <r>
      <rPr>
        <sz val="12"/>
        <rFont val="微軟正黑體"/>
        <family val="2"/>
        <charset val="136"/>
      </rPr>
      <t>量子物理</t>
    </r>
  </si>
  <si>
    <r>
      <rPr>
        <sz val="12"/>
        <rFont val="微軟正黑體"/>
        <family val="2"/>
        <charset val="136"/>
      </rPr>
      <t>半導體元件模擬分析</t>
    </r>
  </si>
  <si>
    <r>
      <rPr>
        <sz val="12"/>
        <rFont val="微軟正黑體"/>
        <family val="2"/>
        <charset val="136"/>
      </rPr>
      <t>電機所</t>
    </r>
    <phoneticPr fontId="24" type="noConversion"/>
  </si>
  <si>
    <r>
      <rPr>
        <sz val="12"/>
        <rFont val="微軟正黑體"/>
        <family val="2"/>
        <charset val="136"/>
      </rPr>
      <t>光電量測技術</t>
    </r>
  </si>
  <si>
    <r>
      <rPr>
        <sz val="12"/>
        <rFont val="微軟正黑體"/>
        <family val="2"/>
        <charset val="136"/>
      </rPr>
      <t>電子與奈米材料分析</t>
    </r>
  </si>
  <si>
    <r>
      <rPr>
        <sz val="12"/>
        <rFont val="微軟正黑體"/>
        <family val="2"/>
        <charset val="136"/>
      </rPr>
      <t>奈積碩博學程</t>
    </r>
    <phoneticPr fontId="24" type="noConversion"/>
  </si>
  <si>
    <r>
      <rPr>
        <sz val="12"/>
        <rFont val="微軟正黑體"/>
        <family val="2"/>
        <charset val="136"/>
      </rPr>
      <t>半導體記憶體元件與設計實務</t>
    </r>
  </si>
  <si>
    <r>
      <rPr>
        <sz val="12"/>
        <rFont val="微軟正黑體"/>
        <family val="2"/>
        <charset val="136"/>
      </rPr>
      <t>類神經網路簡介</t>
    </r>
  </si>
  <si>
    <t>上</t>
  </si>
  <si>
    <t>必</t>
    <phoneticPr fontId="24" type="noConversion"/>
  </si>
  <si>
    <t>選</t>
    <phoneticPr fontId="24" type="noConversion"/>
  </si>
  <si>
    <t>半導體元件物理</t>
    <phoneticPr fontId="24" type="noConversion"/>
  </si>
  <si>
    <t>固態物理導論</t>
    <phoneticPr fontId="24" type="noConversion"/>
  </si>
  <si>
    <t>電路學</t>
    <phoneticPr fontId="24" type="noConversion"/>
  </si>
  <si>
    <t xml:space="preserve">工程數學二
</t>
    <phoneticPr fontId="24" type="noConversion"/>
  </si>
  <si>
    <t>量子力學導論</t>
    <phoneticPr fontId="24" type="noConversion"/>
  </si>
  <si>
    <t>半導體元件設計與模擬</t>
    <phoneticPr fontId="24" type="noConversion"/>
  </si>
  <si>
    <t>元件量測</t>
    <phoneticPr fontId="24" type="noConversion"/>
  </si>
  <si>
    <t>半導體記憶體</t>
    <phoneticPr fontId="24" type="noConversion"/>
  </si>
  <si>
    <r>
      <rPr>
        <b/>
        <sz val="12"/>
        <rFont val="微軟正黑體"/>
        <family val="2"/>
        <charset val="136"/>
      </rPr>
      <t>神經形態運算與</t>
    </r>
    <r>
      <rPr>
        <b/>
        <sz val="12"/>
        <rFont val="Arial"/>
        <family val="2"/>
      </rPr>
      <t>AI</t>
    </r>
    <r>
      <rPr>
        <b/>
        <sz val="12"/>
        <rFont val="微軟正黑體"/>
        <family val="2"/>
        <charset val="136"/>
      </rPr>
      <t>應用</t>
    </r>
    <phoneticPr fontId="24" type="noConversion"/>
  </si>
  <si>
    <t>IME7113</t>
  </si>
  <si>
    <t>ES7412</t>
  </si>
  <si>
    <t>DPS7017</t>
  </si>
  <si>
    <t>DPS3004</t>
    <phoneticPr fontId="24" type="noConversion"/>
  </si>
  <si>
    <t>ES7414</t>
  </si>
  <si>
    <t>CHE3321</t>
    <phoneticPr fontId="24" type="noConversion"/>
  </si>
  <si>
    <t>MSE5058</t>
    <phoneticPr fontId="24" type="noConversion"/>
  </si>
  <si>
    <t>ME7118</t>
    <phoneticPr fontId="24" type="noConversion"/>
  </si>
  <si>
    <t>EE2110</t>
  </si>
  <si>
    <t>DPS2001</t>
    <phoneticPr fontId="24" type="noConversion"/>
  </si>
  <si>
    <t>SNME2410</t>
    <phoneticPr fontId="24" type="noConversion"/>
  </si>
  <si>
    <t>ME3601</t>
  </si>
  <si>
    <t>ES2214</t>
  </si>
  <si>
    <t>EE2120</t>
  </si>
  <si>
    <t>DPS2002</t>
  </si>
  <si>
    <t>EE3430</t>
  </si>
  <si>
    <t>PHYS2125</t>
    <phoneticPr fontId="24" type="noConversion"/>
  </si>
  <si>
    <t>DPS2005</t>
  </si>
  <si>
    <t>DPS7023</t>
    <phoneticPr fontId="24" type="noConversion"/>
  </si>
  <si>
    <t>AA3003</t>
    <phoneticPr fontId="24" type="noConversion"/>
  </si>
  <si>
    <t>ES3342</t>
  </si>
  <si>
    <t>EE5600</t>
  </si>
  <si>
    <t>EE6621</t>
  </si>
  <si>
    <t>EE6653</t>
  </si>
  <si>
    <t>IME6330</t>
  </si>
  <si>
    <t>IME6145</t>
  </si>
  <si>
    <t>ME3123</t>
  </si>
  <si>
    <t>ME7101</t>
  </si>
  <si>
    <t>CCE7502</t>
  </si>
  <si>
    <t>EE2420</t>
  </si>
  <si>
    <t>MSE5018</t>
  </si>
  <si>
    <t>EE7013</t>
  </si>
  <si>
    <t>SAPS7032</t>
  </si>
  <si>
    <t>COS5009</t>
  </si>
  <si>
    <t>IME6132</t>
  </si>
  <si>
    <t>IME6134</t>
  </si>
  <si>
    <t>DPS3010</t>
  </si>
  <si>
    <t>DPS3012</t>
  </si>
  <si>
    <t>DPS6001</t>
  </si>
  <si>
    <t>DPS5003</t>
    <phoneticPr fontId="24" type="noConversion"/>
  </si>
  <si>
    <t>DPS7047</t>
    <phoneticPr fontId="24" type="noConversion"/>
  </si>
  <si>
    <t>DPS6002</t>
  </si>
  <si>
    <t>EE5150</t>
    <phoneticPr fontId="24" type="noConversion"/>
  </si>
  <si>
    <t>MSE3007</t>
  </si>
  <si>
    <t>IME6133</t>
  </si>
  <si>
    <t>IME6158</t>
  </si>
  <si>
    <t>NICE6502</t>
  </si>
  <si>
    <t>IME6310</t>
  </si>
  <si>
    <t>IME6320</t>
  </si>
  <si>
    <t>EE7021</t>
  </si>
  <si>
    <t>EE7704</t>
    <phoneticPr fontId="24" type="noConversion"/>
  </si>
  <si>
    <t>ES7531</t>
  </si>
  <si>
    <t>MSE7043</t>
  </si>
  <si>
    <t>ME7117</t>
  </si>
  <si>
    <r>
      <rPr>
        <sz val="12"/>
        <rFont val="微軟正黑體"/>
        <family val="2"/>
        <charset val="136"/>
      </rPr>
      <t>半導體製程</t>
    </r>
  </si>
  <si>
    <r>
      <rPr>
        <sz val="12"/>
        <rFont val="微軟正黑體"/>
        <family val="2"/>
        <charset val="136"/>
      </rPr>
      <t>半導體製程技術</t>
    </r>
  </si>
  <si>
    <r>
      <rPr>
        <sz val="12"/>
        <rFont val="微軟正黑體"/>
        <family val="2"/>
        <charset val="136"/>
      </rPr>
      <t>工科所</t>
    </r>
    <phoneticPr fontId="24" type="noConversion"/>
  </si>
  <si>
    <r>
      <rPr>
        <sz val="12"/>
        <rFont val="微軟正黑體"/>
        <family val="2"/>
        <charset val="136"/>
      </rPr>
      <t>奈米製程技術</t>
    </r>
  </si>
  <si>
    <r>
      <rPr>
        <sz val="12"/>
        <rFont val="微軟正黑體"/>
        <family val="2"/>
        <charset val="136"/>
      </rPr>
      <t>半導體元件製作技術</t>
    </r>
    <phoneticPr fontId="24" type="noConversion"/>
  </si>
  <si>
    <r>
      <rPr>
        <sz val="12"/>
        <rFont val="微軟正黑體"/>
        <family val="2"/>
        <charset val="136"/>
      </rPr>
      <t>奈米製程技術與實作</t>
    </r>
  </si>
  <si>
    <r>
      <rPr>
        <sz val="12"/>
        <rFont val="微軟正黑體"/>
        <family val="2"/>
        <charset val="136"/>
      </rPr>
      <t>上</t>
    </r>
    <r>
      <rPr>
        <sz val="12"/>
        <rFont val="Arial"/>
        <family val="2"/>
      </rPr>
      <t xml:space="preserve"> </t>
    </r>
  </si>
  <si>
    <r>
      <rPr>
        <sz val="12"/>
        <rFont val="微軟正黑體"/>
        <family val="2"/>
        <charset val="136"/>
      </rPr>
      <t>半導體材料與製程</t>
    </r>
    <phoneticPr fontId="24" type="noConversion"/>
  </si>
  <si>
    <r>
      <rPr>
        <sz val="12"/>
        <rFont val="微軟正黑體"/>
        <family val="2"/>
        <charset val="136"/>
      </rPr>
      <t>微奈米元件製程與設計</t>
    </r>
  </si>
  <si>
    <r>
      <rPr>
        <sz val="12"/>
        <rFont val="微軟正黑體"/>
        <family val="2"/>
        <charset val="136"/>
      </rPr>
      <t>奈米技術概論</t>
    </r>
  </si>
  <si>
    <r>
      <rPr>
        <sz val="12"/>
        <rFont val="微軟正黑體"/>
        <family val="2"/>
        <charset val="136"/>
      </rPr>
      <t>機械所</t>
    </r>
    <phoneticPr fontId="24" type="noConversion"/>
  </si>
  <si>
    <r>
      <rPr>
        <sz val="12"/>
        <rFont val="微軟正黑體"/>
        <family val="2"/>
        <charset val="136"/>
      </rPr>
      <t>電子學一</t>
    </r>
    <phoneticPr fontId="24" type="noConversion"/>
  </si>
  <si>
    <r>
      <rPr>
        <sz val="12"/>
        <rFont val="微軟正黑體"/>
        <family val="2"/>
        <charset val="136"/>
      </rPr>
      <t>電子學</t>
    </r>
  </si>
  <si>
    <r>
      <rPr>
        <sz val="12"/>
        <rFont val="微軟正黑體"/>
        <family val="2"/>
        <charset val="136"/>
      </rPr>
      <t>電子學二</t>
    </r>
    <phoneticPr fontId="24" type="noConversion"/>
  </si>
  <si>
    <r>
      <rPr>
        <sz val="12"/>
        <rFont val="微軟正黑體"/>
        <family val="2"/>
        <charset val="136"/>
      </rPr>
      <t>電磁學一</t>
    </r>
    <phoneticPr fontId="24" type="noConversion"/>
  </si>
  <si>
    <r>
      <rPr>
        <sz val="12"/>
        <rFont val="微軟正黑體"/>
        <family val="2"/>
        <charset val="136"/>
      </rPr>
      <t>電磁理論</t>
    </r>
    <phoneticPr fontId="24" type="noConversion"/>
  </si>
  <si>
    <r>
      <rPr>
        <sz val="12"/>
        <rFont val="微軟正黑體"/>
        <family val="2"/>
        <charset val="136"/>
      </rPr>
      <t>電磁學</t>
    </r>
    <phoneticPr fontId="24" type="noConversion"/>
  </si>
  <si>
    <r>
      <rPr>
        <sz val="12"/>
        <rFont val="微軟正黑體"/>
        <family val="2"/>
        <charset val="136"/>
      </rPr>
      <t>工程電磁學</t>
    </r>
  </si>
  <si>
    <r>
      <rPr>
        <sz val="12"/>
        <rFont val="微軟正黑體"/>
        <family val="2"/>
        <charset val="136"/>
      </rPr>
      <t>超大型積體電路電腦輔助設計概論</t>
    </r>
  </si>
  <si>
    <r>
      <rPr>
        <sz val="12"/>
        <rFont val="微軟正黑體"/>
        <family val="2"/>
        <charset val="136"/>
      </rPr>
      <t>電機系</t>
    </r>
  </si>
  <si>
    <r>
      <rPr>
        <sz val="12"/>
        <rFont val="微軟正黑體"/>
        <family val="2"/>
        <charset val="136"/>
      </rPr>
      <t>類比積體電路設計</t>
    </r>
  </si>
  <si>
    <r>
      <rPr>
        <sz val="12"/>
        <rFont val="微軟正黑體"/>
        <family val="2"/>
        <charset val="136"/>
      </rPr>
      <t>高等類比積體電路設計</t>
    </r>
  </si>
  <si>
    <r>
      <rPr>
        <sz val="12"/>
        <rFont val="微軟正黑體"/>
        <family val="2"/>
        <charset val="136"/>
      </rPr>
      <t>奈米世代半導體製程概論</t>
    </r>
  </si>
  <si>
    <r>
      <rPr>
        <sz val="12"/>
        <rFont val="微軟正黑體"/>
        <family val="2"/>
        <charset val="136"/>
      </rPr>
      <t>工程統計和概論</t>
    </r>
  </si>
  <si>
    <r>
      <rPr>
        <sz val="12"/>
        <rFont val="微軟正黑體"/>
        <family val="2"/>
        <charset val="136"/>
      </rPr>
      <t>隨機動態數據分析與處理</t>
    </r>
  </si>
  <si>
    <r>
      <rPr>
        <sz val="12"/>
        <rFont val="微軟正黑體"/>
        <family val="2"/>
        <charset val="136"/>
      </rPr>
      <t>模擬與統計計算</t>
    </r>
  </si>
  <si>
    <r>
      <rPr>
        <sz val="12"/>
        <rFont val="微軟正黑體"/>
        <family val="2"/>
        <charset val="136"/>
      </rPr>
      <t>電通所</t>
    </r>
    <phoneticPr fontId="24" type="noConversion"/>
  </si>
  <si>
    <r>
      <rPr>
        <sz val="12"/>
        <rFont val="微軟正黑體"/>
        <family val="2"/>
        <charset val="136"/>
      </rPr>
      <t>機率與統計</t>
    </r>
  </si>
  <si>
    <r>
      <rPr>
        <sz val="12"/>
        <rFont val="微軟正黑體"/>
        <family val="2"/>
        <charset val="136"/>
      </rPr>
      <t>薄膜工程</t>
    </r>
  </si>
  <si>
    <r>
      <rPr>
        <sz val="12"/>
        <rFont val="微軟正黑體"/>
        <family val="2"/>
        <charset val="136"/>
      </rPr>
      <t>材料所</t>
    </r>
  </si>
  <si>
    <r>
      <rPr>
        <sz val="12"/>
        <rFont val="微軟正黑體"/>
        <family val="2"/>
        <charset val="136"/>
      </rPr>
      <t>厚膜工程</t>
    </r>
  </si>
  <si>
    <r>
      <rPr>
        <sz val="12"/>
        <rFont val="微軟正黑體"/>
        <family val="2"/>
        <charset val="136"/>
      </rPr>
      <t>電機所</t>
    </r>
  </si>
  <si>
    <r>
      <rPr>
        <sz val="12"/>
        <rFont val="微軟正黑體"/>
        <family val="2"/>
        <charset val="136"/>
      </rPr>
      <t>電漿現象之應用</t>
    </r>
  </si>
  <si>
    <r>
      <rPr>
        <sz val="12"/>
        <rFont val="微軟正黑體"/>
        <family val="2"/>
        <charset val="136"/>
      </rPr>
      <t>電漿所</t>
    </r>
    <phoneticPr fontId="24" type="noConversion"/>
  </si>
  <si>
    <r>
      <rPr>
        <sz val="12"/>
        <rFont val="微軟正黑體"/>
        <family val="2"/>
        <charset val="136"/>
      </rPr>
      <t>電漿基礎理論與實作</t>
    </r>
  </si>
  <si>
    <r>
      <rPr>
        <sz val="12"/>
        <rFont val="微軟正黑體"/>
        <family val="2"/>
        <charset val="136"/>
      </rPr>
      <t>理科院研究所</t>
    </r>
    <phoneticPr fontId="24" type="noConversion"/>
  </si>
  <si>
    <r>
      <rPr>
        <sz val="12"/>
        <rFont val="微軟正黑體"/>
        <family val="2"/>
        <charset val="136"/>
      </rPr>
      <t>半導體光學</t>
    </r>
  </si>
  <si>
    <r>
      <rPr>
        <sz val="12"/>
        <rFont val="微軟正黑體"/>
        <family val="2"/>
        <charset val="136"/>
      </rPr>
      <t>積體光學</t>
    </r>
  </si>
  <si>
    <r>
      <rPr>
        <sz val="12"/>
        <rFont val="微軟正黑體"/>
        <family val="2"/>
        <charset val="136"/>
      </rPr>
      <t>光電子學導論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24" type="noConversion"/>
  </si>
  <si>
    <r>
      <rPr>
        <sz val="12"/>
        <rFont val="微軟正黑體"/>
        <family val="2"/>
        <charset val="136"/>
      </rPr>
      <t>光電系</t>
    </r>
  </si>
  <si>
    <r>
      <rPr>
        <sz val="12"/>
        <rFont val="微軟正黑體"/>
        <family val="2"/>
        <charset val="136"/>
      </rPr>
      <t>光電子學導論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  <phoneticPr fontId="24" type="noConversion"/>
  </si>
  <si>
    <r>
      <rPr>
        <sz val="12"/>
        <rFont val="微軟正黑體"/>
        <family val="2"/>
        <charset val="136"/>
      </rPr>
      <t>光電子學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24" type="noConversion"/>
  </si>
  <si>
    <r>
      <rPr>
        <sz val="12"/>
        <rFont val="微軟正黑體"/>
        <family val="2"/>
        <charset val="136"/>
      </rPr>
      <t>光電所</t>
    </r>
  </si>
  <si>
    <r>
      <rPr>
        <sz val="12"/>
        <rFont val="微軟正黑體"/>
        <family val="2"/>
        <charset val="136"/>
      </rPr>
      <t>材料光學</t>
    </r>
    <phoneticPr fontId="24" type="noConversion"/>
  </si>
  <si>
    <r>
      <rPr>
        <sz val="12"/>
        <rFont val="微軟正黑體"/>
        <family val="2"/>
        <charset val="136"/>
      </rPr>
      <t>矽積體光子學導論</t>
    </r>
    <phoneticPr fontId="24" type="noConversion"/>
  </si>
  <si>
    <r>
      <rPr>
        <sz val="12"/>
        <rFont val="微軟正黑體"/>
        <family val="2"/>
        <charset val="136"/>
      </rPr>
      <t>光電子學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  <phoneticPr fontId="24" type="noConversion"/>
  </si>
  <si>
    <r>
      <rPr>
        <sz val="12"/>
        <rFont val="微軟正黑體"/>
        <family val="2"/>
        <charset val="136"/>
      </rPr>
      <t>光電與半導體概論</t>
    </r>
  </si>
  <si>
    <r>
      <rPr>
        <sz val="12"/>
        <rFont val="微軟正黑體"/>
        <family val="2"/>
        <charset val="136"/>
      </rPr>
      <t>光電材料導論</t>
    </r>
  </si>
  <si>
    <r>
      <rPr>
        <sz val="12"/>
        <rFont val="微軟正黑體"/>
        <family val="2"/>
        <charset val="136"/>
      </rPr>
      <t>材料系</t>
    </r>
  </si>
  <si>
    <r>
      <rPr>
        <sz val="12"/>
        <rFont val="微軟正黑體"/>
        <family val="2"/>
        <charset val="136"/>
      </rPr>
      <t>光電元件物理</t>
    </r>
  </si>
  <si>
    <r>
      <rPr>
        <sz val="12"/>
        <rFont val="微軟正黑體"/>
        <family val="2"/>
        <charset val="136"/>
      </rPr>
      <t>微電所</t>
    </r>
  </si>
  <si>
    <r>
      <rPr>
        <sz val="12"/>
        <rFont val="微軟正黑體"/>
        <family val="2"/>
        <charset val="136"/>
      </rPr>
      <t>光電半導體物理與元件</t>
    </r>
  </si>
  <si>
    <r>
      <rPr>
        <sz val="12"/>
        <rFont val="微軟正黑體"/>
        <family val="2"/>
        <charset val="136"/>
      </rPr>
      <t>半導體感測器實務技術</t>
    </r>
    <phoneticPr fontId="24" type="noConversion"/>
  </si>
  <si>
    <r>
      <rPr>
        <sz val="12"/>
        <rFont val="微軟正黑體"/>
        <family val="2"/>
        <charset val="136"/>
      </rPr>
      <t>半導體及先進奈米化製程技術概論</t>
    </r>
    <r>
      <rPr>
        <sz val="12"/>
        <rFont val="Arial"/>
        <family val="2"/>
      </rPr>
      <t>1</t>
    </r>
  </si>
  <si>
    <r>
      <rPr>
        <sz val="12"/>
        <rFont val="微軟正黑體"/>
        <family val="2"/>
        <charset val="136"/>
      </rPr>
      <t>半導體及先進奈米化製程技術概論</t>
    </r>
    <r>
      <rPr>
        <sz val="12"/>
        <rFont val="Arial"/>
        <family val="2"/>
      </rPr>
      <t>2</t>
    </r>
  </si>
  <si>
    <r>
      <rPr>
        <sz val="12"/>
        <rFont val="微軟正黑體"/>
        <family val="2"/>
        <charset val="136"/>
      </rPr>
      <t>固態熱力學</t>
    </r>
  </si>
  <si>
    <r>
      <rPr>
        <sz val="12"/>
        <rFont val="微軟正黑體"/>
        <family val="2"/>
        <charset val="136"/>
      </rPr>
      <t>微機電元件設計與製程導論</t>
    </r>
    <phoneticPr fontId="24" type="noConversion"/>
  </si>
  <si>
    <r>
      <rPr>
        <sz val="12"/>
        <rFont val="微軟正黑體"/>
        <family val="2"/>
        <charset val="136"/>
      </rPr>
      <t>微機電製程技術</t>
    </r>
  </si>
  <si>
    <r>
      <rPr>
        <sz val="12"/>
        <rFont val="微軟正黑體"/>
        <family val="2"/>
        <charset val="136"/>
      </rPr>
      <t>微機電系統分析</t>
    </r>
  </si>
  <si>
    <r>
      <rPr>
        <sz val="12"/>
        <rFont val="微軟正黑體"/>
        <family val="2"/>
        <charset val="136"/>
      </rPr>
      <t>材料所</t>
    </r>
    <phoneticPr fontId="24" type="noConversion"/>
  </si>
  <si>
    <r>
      <rPr>
        <sz val="12"/>
        <rFont val="微軟正黑體"/>
        <family val="2"/>
        <charset val="136"/>
      </rPr>
      <t>微機電系統技術與整合</t>
    </r>
  </si>
  <si>
    <t>微機電製程技術</t>
    <phoneticPr fontId="24" type="noConversion"/>
  </si>
  <si>
    <t>固態熱力學</t>
    <phoneticPr fontId="24" type="noConversion"/>
  </si>
  <si>
    <t>先進製程整合特論</t>
    <phoneticPr fontId="24" type="noConversion"/>
  </si>
  <si>
    <t>半導體感測器實務技術</t>
    <phoneticPr fontId="24" type="noConversion"/>
  </si>
  <si>
    <t>應用光電子學</t>
    <phoneticPr fontId="24" type="noConversion"/>
  </si>
  <si>
    <r>
      <rPr>
        <b/>
        <sz val="12"/>
        <rFont val="微軟正黑體"/>
        <family val="2"/>
        <charset val="136"/>
      </rPr>
      <t>電漿工程應用</t>
    </r>
    <r>
      <rPr>
        <b/>
        <sz val="12"/>
        <rFont val="Arial"/>
        <family val="2"/>
      </rPr>
      <t xml:space="preserve"> </t>
    </r>
    <phoneticPr fontId="24" type="noConversion"/>
  </si>
  <si>
    <r>
      <rPr>
        <b/>
        <sz val="12"/>
        <rFont val="微軟正黑體"/>
        <family val="2"/>
        <charset val="136"/>
      </rPr>
      <t>電子薄膜科技</t>
    </r>
    <r>
      <rPr>
        <b/>
        <sz val="12"/>
        <rFont val="Arial"/>
        <family val="2"/>
      </rPr>
      <t xml:space="preserve"> </t>
    </r>
    <phoneticPr fontId="24" type="noConversion"/>
  </si>
  <si>
    <t>實驗設計與統計應用</t>
    <phoneticPr fontId="24" type="noConversion"/>
  </si>
  <si>
    <t>微電子工程</t>
    <phoneticPr fontId="24" type="noConversion"/>
  </si>
  <si>
    <r>
      <rPr>
        <b/>
        <sz val="12"/>
        <rFont val="微軟正黑體"/>
        <family val="2"/>
        <charset val="136"/>
      </rPr>
      <t>積體電路設計導論</t>
    </r>
    <r>
      <rPr>
        <b/>
        <sz val="12"/>
        <rFont val="Arial"/>
        <family val="2"/>
      </rPr>
      <t xml:space="preserve"> </t>
    </r>
    <phoneticPr fontId="24" type="noConversion"/>
  </si>
  <si>
    <t>電磁學</t>
    <phoneticPr fontId="24" type="noConversion"/>
  </si>
  <si>
    <t>電子學二</t>
    <phoneticPr fontId="24" type="noConversion"/>
  </si>
  <si>
    <t>電子學一</t>
    <phoneticPr fontId="24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</si>
  <si>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4" type="noConversion"/>
  </si>
  <si>
    <r>
      <rPr>
        <b/>
        <sz val="12"/>
        <rFont val="微軟正黑體"/>
        <family val="2"/>
        <charset val="136"/>
      </rPr>
      <t xml:space="preserve">必
</t>
    </r>
    <r>
      <rPr>
        <b/>
        <sz val="12"/>
        <rFont val="Arial"/>
        <family val="2"/>
      </rPr>
      <t>(</t>
    </r>
    <r>
      <rPr>
        <b/>
        <sz val="12"/>
        <rFont val="微軟正黑體"/>
        <family val="2"/>
        <charset val="136"/>
      </rPr>
      <t>二選一</t>
    </r>
    <r>
      <rPr>
        <b/>
        <sz val="12"/>
        <rFont val="Arial"/>
        <family val="2"/>
      </rPr>
      <t>)</t>
    </r>
    <phoneticPr fontId="24" type="noConversion"/>
  </si>
  <si>
    <r>
      <rPr>
        <sz val="12"/>
        <rFont val="微軟正黑體"/>
        <family val="2"/>
        <charset val="136"/>
      </rPr>
      <t>半導體元件</t>
    </r>
    <r>
      <rPr>
        <sz val="12"/>
        <rFont val="新細明體"/>
        <family val="2"/>
        <charset val="136"/>
      </rPr>
      <t>、</t>
    </r>
    <r>
      <rPr>
        <sz val="12"/>
        <rFont val="微軟正黑體"/>
        <family val="2"/>
        <charset val="136"/>
      </rPr>
      <t>應用和可靠度</t>
    </r>
    <phoneticPr fontId="24" type="noConversion"/>
  </si>
  <si>
    <r>
      <rPr>
        <sz val="11"/>
        <rFont val="微軟正黑體"/>
        <family val="2"/>
        <charset val="136"/>
      </rPr>
      <t>材料分析</t>
    </r>
  </si>
  <si>
    <t>MSE2001</t>
  </si>
  <si>
    <r>
      <rPr>
        <sz val="11"/>
        <rFont val="微軟正黑體"/>
        <family val="2"/>
        <charset val="136"/>
      </rPr>
      <t>材料系</t>
    </r>
    <phoneticPr fontId="24" type="noConversion"/>
  </si>
  <si>
    <r>
      <rPr>
        <sz val="11"/>
        <rFont val="微軟正黑體"/>
        <family val="2"/>
        <charset val="136"/>
      </rPr>
      <t>大學部</t>
    </r>
  </si>
  <si>
    <t>DPS7043</t>
    <phoneticPr fontId="24" type="noConversion"/>
  </si>
  <si>
    <r>
      <rPr>
        <sz val="11"/>
        <rFont val="微軟正黑體"/>
        <family val="2"/>
        <charset val="136"/>
      </rPr>
      <t>光電所</t>
    </r>
    <phoneticPr fontId="24" type="noConversion"/>
  </si>
  <si>
    <r>
      <rPr>
        <sz val="11"/>
        <rFont val="微軟正黑體"/>
        <family val="2"/>
        <charset val="136"/>
      </rPr>
      <t>研究所</t>
    </r>
    <phoneticPr fontId="24" type="noConversion"/>
  </si>
  <si>
    <r>
      <rPr>
        <sz val="11"/>
        <rFont val="微軟正黑體"/>
        <family val="2"/>
        <charset val="136"/>
      </rPr>
      <t>晶體結構與材料分析</t>
    </r>
  </si>
  <si>
    <t>EE8013</t>
  </si>
  <si>
    <r>
      <rPr>
        <sz val="11"/>
        <rFont val="微軟正黑體"/>
        <family val="2"/>
        <charset val="136"/>
      </rPr>
      <t>電機所</t>
    </r>
    <phoneticPr fontId="24" type="noConversion"/>
  </si>
  <si>
    <r>
      <rPr>
        <sz val="11"/>
        <rFont val="微軟正黑體"/>
        <family val="2"/>
        <charset val="136"/>
      </rPr>
      <t>研究所</t>
    </r>
  </si>
  <si>
    <r>
      <rPr>
        <sz val="11"/>
        <color rgb="FF000000"/>
        <rFont val="微軟正黑體"/>
        <family val="2"/>
        <charset val="136"/>
      </rPr>
      <t>高等材料分析</t>
    </r>
    <phoneticPr fontId="24" type="noConversion"/>
  </si>
  <si>
    <t>MSE7060</t>
    <phoneticPr fontId="24" type="noConversion"/>
  </si>
  <si>
    <r>
      <rPr>
        <sz val="11"/>
        <color rgb="FF000000"/>
        <rFont val="微軟正黑體"/>
        <family val="2"/>
        <charset val="136"/>
      </rPr>
      <t>材料所</t>
    </r>
    <phoneticPr fontId="24" type="noConversion"/>
  </si>
  <si>
    <r>
      <rPr>
        <sz val="11"/>
        <rFont val="微軟正黑體"/>
        <family val="2"/>
        <charset val="136"/>
      </rPr>
      <t>高解析式電子顯微鏡</t>
    </r>
  </si>
  <si>
    <t>MSE5043</t>
  </si>
  <si>
    <r>
      <rPr>
        <sz val="11"/>
        <rFont val="微軟正黑體"/>
        <family val="2"/>
        <charset val="136"/>
      </rPr>
      <t>材料所</t>
    </r>
    <phoneticPr fontId="24" type="noConversion"/>
  </si>
  <si>
    <r>
      <rPr>
        <sz val="11"/>
        <rFont val="微軟正黑體"/>
        <family val="2"/>
        <charset val="136"/>
      </rPr>
      <t>傅氏光學</t>
    </r>
    <phoneticPr fontId="24" type="noConversion"/>
  </si>
  <si>
    <t>DPS7001</t>
    <phoneticPr fontId="24" type="noConversion"/>
  </si>
  <si>
    <r>
      <rPr>
        <sz val="11"/>
        <rFont val="微軟正黑體"/>
        <family val="2"/>
        <charset val="136"/>
      </rPr>
      <t>顯微術</t>
    </r>
    <phoneticPr fontId="24" type="noConversion"/>
  </si>
  <si>
    <t>DPS7025</t>
    <phoneticPr fontId="24" type="noConversion"/>
  </si>
  <si>
    <t>上</t>
    <phoneticPr fontId="1" type="noConversion"/>
  </si>
  <si>
    <t>下</t>
    <phoneticPr fontId="24" type="noConversion"/>
  </si>
  <si>
    <t>半導體物理</t>
    <phoneticPr fontId="24" type="noConversion"/>
  </si>
  <si>
    <t>PHYS3111</t>
    <phoneticPr fontId="24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</si>
  <si>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</si>
  <si>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</si>
  <si>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</si>
  <si>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</si>
  <si>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</si>
  <si>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</si>
  <si>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</si>
  <si>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半導體材料及元件理論</t>
  </si>
  <si>
    <t>ULSI元件物理</t>
  </si>
  <si>
    <t>半導體元件物理</t>
  </si>
  <si>
    <t>半導體元件模擬分析</t>
  </si>
  <si>
    <t>半導體記憶體元件與設計實務</t>
  </si>
  <si>
    <t>半導體製程</t>
  </si>
  <si>
    <t>微奈米元件製程與設計</t>
  </si>
  <si>
    <t>奈米世代半導體製程概論</t>
  </si>
  <si>
    <t>半導體光學</t>
  </si>
  <si>
    <t>光電元件物理</t>
  </si>
  <si>
    <t>光電半導體物理與元件</t>
  </si>
  <si>
    <t>半導體感測器實務技術</t>
  </si>
  <si>
    <t>半導體製程</t>
    <phoneticPr fontId="1" type="noConversion"/>
  </si>
  <si>
    <t>薄膜工程</t>
  </si>
  <si>
    <t>固態熱力學</t>
  </si>
  <si>
    <t>高等材料分析</t>
  </si>
  <si>
    <t>高解析式電子顯微鏡</t>
  </si>
  <si>
    <t>半導體封測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</si>
</sst>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微軟正黑體"/>
      <family val="2"/>
      <charset val="136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微軟正黑體"/>
      <family val="2"/>
      <charset val="136"/>
    </font>
    <font>
      <b/>
      <sz val="12"/>
      <color rgb="FF000000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theme="0"/>
      <name val="Arial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Arial"/>
      <family val="2"/>
      <charset val="136"/>
    </font>
    <font>
      <b/>
      <sz val="12"/>
      <name val="Arial"/>
      <family val="2"/>
      <charset val="136"/>
    </font>
    <font>
      <sz val="12"/>
      <color theme="1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新細明體"/>
      <family val="2"/>
      <charset val="136"/>
    </font>
    <font>
      <sz val="12"/>
      <color rgb="FFC00000"/>
      <name val="Arial"/>
      <family val="2"/>
      <charset val="136"/>
    </font>
    <font>
      <sz val="9"/>
      <name val="細明體"/>
      <family val="3"/>
      <charset val="136"/>
    </font>
    <font>
      <b/>
      <sz val="12"/>
      <color theme="5" tint="-0.249977111117893"/>
      <name val="Arial"/>
      <family val="2"/>
    </font>
    <font>
      <sz val="12"/>
      <name val="新細明體"/>
      <family val="2"/>
      <charset val="136"/>
    </font>
    <font>
      <sz val="11"/>
      <name val="Arial"/>
      <family val="2"/>
    </font>
    <font>
      <sz val="11"/>
      <name val="微軟正黑體"/>
      <family val="2"/>
      <charset val="136"/>
    </font>
    <font>
      <sz val="11"/>
      <color rgb="FF000000"/>
      <name val="Arial"/>
      <family val="2"/>
    </font>
    <font>
      <sz val="11"/>
      <color rgb="FF000000"/>
      <name val="微軟正黑體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sz val="12"/>
      <color theme="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theme="1"/>
      </top>
      <bottom style="hair">
        <color theme="0" tint="-0.499984740745262"/>
      </bottom>
      <diagonal/>
    </border>
    <border>
      <left/>
      <right style="thin">
        <color theme="1"/>
      </right>
      <top style="thin">
        <color theme="1"/>
      </top>
      <bottom style="hair">
        <color theme="0" tint="-0.499984740745262"/>
      </bottom>
      <diagonal/>
    </border>
    <border>
      <left style="thin">
        <color theme="1"/>
      </left>
      <right/>
      <top style="thin">
        <color theme="1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</borders>
  <cellStyleXfs count="1">
    <xf numFmtId="0" fontId="0" fillId="0" borderId="0">
      <alignment vertical="center"/>
    </xf>
  </cellStyleXfs>
  <cellXfs count="168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14" fillId="2" borderId="0" xfId="0" applyFont="1" applyFill="1">
      <alignment vertical="center"/>
    </xf>
    <xf numFmtId="0" fontId="4" fillId="2" borderId="0" xfId="0" applyFont="1" applyFill="1" applyAlignment="1"/>
    <xf numFmtId="0" fontId="20" fillId="2" borderId="0" xfId="0" applyFont="1" applyFill="1">
      <alignment vertical="center"/>
    </xf>
    <xf numFmtId="0" fontId="7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/>
    </xf>
    <xf numFmtId="0" fontId="4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7" fillId="6" borderId="1" xfId="0" applyFont="1" applyFill="1" applyBorder="1" applyAlignment="1">
      <alignment horizontal="left"/>
    </xf>
    <xf numFmtId="0" fontId="16" fillId="6" borderId="1" xfId="0" applyFont="1" applyFill="1" applyBorder="1" applyAlignment="1">
      <alignment horizontal="center" wrapText="1"/>
    </xf>
    <xf numFmtId="0" fontId="7" fillId="6" borderId="1" xfId="0" applyFont="1" applyFill="1" applyBorder="1" applyAlignment="1">
      <alignment horizontal="center"/>
    </xf>
    <xf numFmtId="0" fontId="23" fillId="2" borderId="0" xfId="0" applyFont="1" applyFill="1">
      <alignment vertical="center"/>
    </xf>
    <xf numFmtId="0" fontId="4" fillId="2" borderId="0" xfId="0" applyFont="1" applyFill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0" fontId="18" fillId="7" borderId="1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27" fillId="0" borderId="1" xfId="0" applyFont="1" applyBorder="1">
      <alignment vertical="center"/>
    </xf>
    <xf numFmtId="0" fontId="2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right" wrapText="1"/>
    </xf>
    <xf numFmtId="0" fontId="7" fillId="3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center" wrapText="1"/>
    </xf>
    <xf numFmtId="0" fontId="7" fillId="6" borderId="1" xfId="0" applyFont="1" applyFill="1" applyBorder="1" applyAlignment="1">
      <alignment horizontal="right" wrapText="1"/>
    </xf>
    <xf numFmtId="0" fontId="7" fillId="6" borderId="1" xfId="0" applyFont="1" applyFill="1" applyBorder="1" applyAlignment="1">
      <alignment horizontal="left" wrapText="1"/>
    </xf>
    <xf numFmtId="0" fontId="7" fillId="6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33" fillId="2" borderId="0" xfId="0" applyFont="1" applyFill="1" applyAlignment="1"/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9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top"/>
    </xf>
    <xf numFmtId="0" fontId="12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/>
    </xf>
    <xf numFmtId="0" fontId="5" fillId="0" borderId="1" xfId="0" applyFont="1" applyBorder="1">
      <alignment vertical="center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/>
    </xf>
    <xf numFmtId="0" fontId="19" fillId="0" borderId="1" xfId="0" applyFont="1" applyBorder="1" applyAlignment="1">
      <alignment horizontal="left" vertical="top"/>
    </xf>
    <xf numFmtId="0" fontId="19" fillId="0" borderId="1" xfId="0" applyFont="1" applyFill="1" applyBorder="1" applyAlignment="1">
      <alignment horizontal="center" vertical="top" wrapText="1"/>
    </xf>
    <xf numFmtId="0" fontId="9" fillId="7" borderId="1" xfId="0" applyFont="1" applyFill="1" applyBorder="1" applyAlignment="1">
      <alignment horizontal="left" vertical="top"/>
    </xf>
    <xf numFmtId="0" fontId="10" fillId="7" borderId="1" xfId="0" applyFont="1" applyFill="1" applyBorder="1" applyAlignment="1">
      <alignment horizontal="left" vertical="top"/>
    </xf>
    <xf numFmtId="0" fontId="13" fillId="0" borderId="1" xfId="0" applyFont="1" applyBorder="1" applyAlignment="1">
      <alignment horizontal="right" vertical="top"/>
    </xf>
    <xf numFmtId="0" fontId="15" fillId="5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right" vertical="top"/>
    </xf>
    <xf numFmtId="0" fontId="13" fillId="0" borderId="1" xfId="0" applyFont="1" applyBorder="1" applyAlignment="1">
      <alignment horizontal="right" vertical="top" wrapText="1"/>
    </xf>
    <xf numFmtId="0" fontId="10" fillId="0" borderId="1" xfId="0" applyFont="1" applyBorder="1" applyAlignment="1">
      <alignment horizontal="right" vertical="center"/>
    </xf>
    <xf numFmtId="0" fontId="19" fillId="0" borderId="1" xfId="0" applyFont="1" applyBorder="1" applyAlignment="1">
      <alignment horizontal="left" vertical="top" wrapText="1"/>
    </xf>
    <xf numFmtId="0" fontId="10" fillId="7" borderId="1" xfId="0" applyFont="1" applyFill="1" applyBorder="1" applyAlignment="1">
      <alignment horizontal="right" vertical="top"/>
    </xf>
    <xf numFmtId="0" fontId="11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top" wrapText="1"/>
    </xf>
    <xf numFmtId="0" fontId="25" fillId="0" borderId="1" xfId="0" applyFont="1" applyBorder="1" applyAlignment="1">
      <alignment horizontal="right" vertical="top"/>
    </xf>
    <xf numFmtId="0" fontId="2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8" fillId="3" borderId="5" xfId="0" applyFont="1" applyFill="1" applyBorder="1" applyAlignment="1">
      <alignment horizontal="right" wrapText="1"/>
    </xf>
    <xf numFmtId="0" fontId="7" fillId="3" borderId="5" xfId="0" applyFont="1" applyFill="1" applyBorder="1" applyAlignment="1">
      <alignment horizontal="left" wrapText="1"/>
    </xf>
    <xf numFmtId="0" fontId="7" fillId="3" borderId="5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center"/>
    </xf>
    <xf numFmtId="0" fontId="16" fillId="3" borderId="5" xfId="0" applyFont="1" applyFill="1" applyBorder="1" applyAlignment="1">
      <alignment horizontal="center" wrapText="1"/>
    </xf>
    <xf numFmtId="0" fontId="13" fillId="0" borderId="5" xfId="0" applyFont="1" applyBorder="1" applyAlignment="1">
      <alignment horizontal="right" vertical="top"/>
    </xf>
    <xf numFmtId="0" fontId="12" fillId="0" borderId="5" xfId="0" applyFont="1" applyBorder="1" applyAlignment="1">
      <alignment horizontal="left" vertical="top"/>
    </xf>
    <xf numFmtId="0" fontId="9" fillId="0" borderId="5" xfId="0" applyFont="1" applyFill="1" applyBorder="1" applyAlignment="1">
      <alignment horizontal="center" vertical="top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top"/>
    </xf>
    <xf numFmtId="0" fontId="10" fillId="0" borderId="5" xfId="0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top"/>
    </xf>
    <xf numFmtId="0" fontId="10" fillId="0" borderId="5" xfId="0" applyFont="1" applyBorder="1" applyAlignment="1">
      <alignment horizontal="right" vertical="top"/>
    </xf>
    <xf numFmtId="0" fontId="10" fillId="0" borderId="5" xfId="0" applyFont="1" applyBorder="1" applyAlignment="1">
      <alignment horizontal="left" vertical="top"/>
    </xf>
    <xf numFmtId="0" fontId="13" fillId="0" borderId="5" xfId="0" applyFont="1" applyFill="1" applyBorder="1" applyAlignment="1">
      <alignment horizontal="center" vertical="top"/>
    </xf>
    <xf numFmtId="0" fontId="5" fillId="0" borderId="5" xfId="0" applyFont="1" applyBorder="1">
      <alignment vertical="center"/>
    </xf>
    <xf numFmtId="0" fontId="13" fillId="0" borderId="5" xfId="0" applyFont="1" applyBorder="1" applyAlignment="1">
      <alignment horizontal="righ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left" vertical="center" wrapText="1"/>
    </xf>
    <xf numFmtId="0" fontId="9" fillId="0" borderId="5" xfId="0" applyFont="1" applyBorder="1" applyAlignment="1">
      <alignment horizontal="left" vertical="top"/>
    </xf>
    <xf numFmtId="0" fontId="10" fillId="0" borderId="5" xfId="0" applyFont="1" applyBorder="1" applyAlignment="1">
      <alignment horizontal="right" vertical="center"/>
    </xf>
    <xf numFmtId="0" fontId="12" fillId="0" borderId="5" xfId="0" applyFont="1" applyBorder="1" applyAlignment="1">
      <alignment horizontal="left" vertical="top"/>
    </xf>
    <xf numFmtId="0" fontId="12" fillId="0" borderId="5" xfId="0" applyFont="1" applyFill="1" applyBorder="1" applyAlignment="1">
      <alignment horizontal="center" vertical="top"/>
    </xf>
    <xf numFmtId="0" fontId="9" fillId="0" borderId="5" xfId="0" applyFont="1" applyBorder="1" applyAlignment="1">
      <alignment horizontal="left" vertical="top"/>
    </xf>
    <xf numFmtId="0" fontId="9" fillId="0" borderId="5" xfId="0" applyFont="1" applyFill="1" applyBorder="1" applyAlignment="1">
      <alignment horizontal="center" vertical="top"/>
    </xf>
    <xf numFmtId="0" fontId="19" fillId="0" borderId="5" xfId="0" applyFont="1" applyBorder="1" applyAlignment="1">
      <alignment horizontal="left" vertical="top" wrapText="1"/>
    </xf>
    <xf numFmtId="0" fontId="9" fillId="0" borderId="5" xfId="0" applyFont="1" applyFill="1" applyBorder="1" applyAlignment="1">
      <alignment horizontal="center" vertical="top" wrapText="1"/>
    </xf>
    <xf numFmtId="0" fontId="8" fillId="4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4" borderId="6" xfId="0" applyFont="1" applyFill="1" applyBorder="1" applyAlignment="1">
      <alignment horizontal="right" wrapText="1"/>
    </xf>
    <xf numFmtId="0" fontId="7" fillId="4" borderId="6" xfId="0" applyFont="1" applyFill="1" applyBorder="1" applyAlignment="1">
      <alignment horizontal="left" wrapText="1"/>
    </xf>
    <xf numFmtId="0" fontId="7" fillId="4" borderId="6" xfId="0" applyFont="1" applyFill="1" applyBorder="1" applyAlignment="1">
      <alignment horizontal="center" wrapText="1"/>
    </xf>
    <xf numFmtId="0" fontId="7" fillId="4" borderId="6" xfId="0" applyFont="1" applyFill="1" applyBorder="1" applyAlignment="1">
      <alignment horizontal="left"/>
    </xf>
    <xf numFmtId="0" fontId="7" fillId="4" borderId="6" xfId="0" applyFont="1" applyFill="1" applyBorder="1" applyAlignment="1">
      <alignment horizontal="center"/>
    </xf>
    <xf numFmtId="0" fontId="16" fillId="4" borderId="6" xfId="0" applyFont="1" applyFill="1" applyBorder="1" applyAlignment="1">
      <alignment horizontal="center" wrapText="1"/>
    </xf>
    <xf numFmtId="0" fontId="10" fillId="0" borderId="6" xfId="0" applyFont="1" applyBorder="1" applyAlignment="1">
      <alignment horizontal="right" vertical="top"/>
    </xf>
    <xf numFmtId="0" fontId="19" fillId="0" borderId="6" xfId="0" applyFont="1" applyBorder="1" applyAlignment="1">
      <alignment horizontal="left" vertical="top"/>
    </xf>
    <xf numFmtId="0" fontId="9" fillId="0" borderId="6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top"/>
    </xf>
    <xf numFmtId="0" fontId="10" fillId="0" borderId="6" xfId="0" applyFont="1" applyFill="1" applyBorder="1" applyAlignment="1">
      <alignment horizontal="center" vertical="top"/>
    </xf>
    <xf numFmtId="0" fontId="9" fillId="0" borderId="6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5" fillId="0" borderId="6" xfId="0" applyFont="1" applyBorder="1">
      <alignment vertical="center"/>
    </xf>
    <xf numFmtId="0" fontId="5" fillId="0" borderId="6" xfId="0" applyFont="1" applyBorder="1">
      <alignment vertical="center"/>
    </xf>
    <xf numFmtId="0" fontId="10" fillId="7" borderId="6" xfId="0" applyFont="1" applyFill="1" applyBorder="1" applyAlignment="1">
      <alignment horizontal="right" vertical="top"/>
    </xf>
    <xf numFmtId="0" fontId="9" fillId="7" borderId="6" xfId="0" applyFont="1" applyFill="1" applyBorder="1" applyAlignment="1">
      <alignment horizontal="left" vertical="top"/>
    </xf>
    <xf numFmtId="0" fontId="9" fillId="0" borderId="6" xfId="0" applyFont="1" applyFill="1" applyBorder="1" applyAlignment="1">
      <alignment horizontal="center" vertical="top" wrapText="1"/>
    </xf>
    <xf numFmtId="0" fontId="18" fillId="7" borderId="6" xfId="0" applyFont="1" applyFill="1" applyBorder="1" applyAlignment="1">
      <alignment horizontal="left" vertical="center" wrapText="1"/>
    </xf>
    <xf numFmtId="0" fontId="5" fillId="7" borderId="6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top"/>
    </xf>
    <xf numFmtId="0" fontId="10" fillId="0" borderId="6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top" wrapText="1"/>
    </xf>
    <xf numFmtId="0" fontId="11" fillId="0" borderId="6" xfId="0" applyFont="1" applyBorder="1" applyAlignment="1">
      <alignment horizontal="right" vertical="center"/>
    </xf>
    <xf numFmtId="0" fontId="9" fillId="0" borderId="6" xfId="0" applyFont="1" applyBorder="1" applyAlignment="1">
      <alignment horizontal="left" vertical="top" wrapText="1"/>
    </xf>
    <xf numFmtId="0" fontId="9" fillId="0" borderId="6" xfId="0" applyFont="1" applyFill="1" applyBorder="1" applyAlignment="1">
      <alignment horizontal="center" vertical="top" wrapText="1"/>
    </xf>
    <xf numFmtId="0" fontId="10" fillId="0" borderId="6" xfId="0" applyFont="1" applyBorder="1" applyAlignment="1">
      <alignment horizontal="right" vertical="top" wrapText="1"/>
    </xf>
    <xf numFmtId="0" fontId="9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right" vertical="top"/>
    </xf>
    <xf numFmtId="0" fontId="25" fillId="0" borderId="6" xfId="0" applyFont="1" applyBorder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548235"/>
      <color rgb="FF993300"/>
      <color rgb="FF808080"/>
      <color rgb="FF0000CC"/>
      <color rgb="FF009900"/>
      <color rgb="FFFF9933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%20URP\20%20Advance%20School(&#21322;&#23566;&#39636;&#23416;&#31243;)\01.%20Plan\04%20&#25104;&#22823;\5.%20&#35498;&#26126;&#26371;\&#26234;&#24935;&#21322;&#23566;&#39636;&#21450;&#27704;&#32396;&#35069;&#36896;&#23416;&#38498;_&#23560;&#26989;&#36984;&#20462;&#35506;&#31243;_20230530.xlsx" TargetMode="External"/><Relationship Id="rId1" Type="http://schemas.openxmlformats.org/officeDocument/2006/relationships/externalLinkPath" Target="/02%20URP/20%20Advance%20School(&#21322;&#23566;&#39636;&#23416;&#31243;)/01.%20Plan/04%20&#25104;&#22823;/5.%20&#35498;&#26126;&#26371;/&#26234;&#24935;&#21322;&#23566;&#39636;&#21450;&#27704;&#32396;&#35069;&#36896;&#23416;&#38498;_&#23560;&#26989;&#36984;&#20462;&#35506;&#31243;_202305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晶片設計"/>
      <sheetName val="半導體製程"/>
      <sheetName val="半導體封測"/>
      <sheetName val="關鍵材料"/>
    </sheetNames>
    <sheetDataSet>
      <sheetData sheetId="0"/>
      <sheetData sheetId="1"/>
      <sheetData sheetId="2"/>
      <sheetData sheetId="3">
        <row r="1">
          <cell r="B1" t="str">
            <v>採認課程名稱</v>
          </cell>
        </row>
        <row r="2">
          <cell r="B2" t="str">
            <v>先進光源在凝態系統上的應用</v>
          </cell>
        </row>
        <row r="3">
          <cell r="B3" t="str">
            <v>光療法</v>
          </cell>
        </row>
        <row r="4">
          <cell r="B4" t="str">
            <v>有機光譜特論</v>
          </cell>
        </row>
        <row r="5">
          <cell r="B5" t="str">
            <v>材料光學</v>
          </cell>
        </row>
        <row r="6">
          <cell r="B6" t="str">
            <v>材料科學</v>
          </cell>
        </row>
        <row r="7">
          <cell r="B7" t="str">
            <v>固態物理</v>
          </cell>
        </row>
        <row r="8">
          <cell r="B8" t="str">
            <v>固態物理（一）</v>
          </cell>
        </row>
        <row r="9">
          <cell r="B9" t="str">
            <v>表面分析</v>
          </cell>
        </row>
        <row r="10">
          <cell r="B10" t="str">
            <v>無機固態化學</v>
          </cell>
        </row>
        <row r="11">
          <cell r="B11" t="str">
            <v>積體光波導元件分析與模擬</v>
          </cell>
        </row>
        <row r="12">
          <cell r="B12" t="str">
            <v>薄膜電化學程序及應用</v>
          </cell>
        </row>
        <row r="13">
          <cell r="B13" t="str">
            <v>顯微術</v>
          </cell>
        </row>
        <row r="14">
          <cell r="B14" t="str">
            <v>脈衝功率系統</v>
          </cell>
        </row>
        <row r="15">
          <cell r="B15" t="str">
            <v>固態照明</v>
          </cell>
        </row>
        <row r="16">
          <cell r="B16" t="str">
            <v>化學工程(一)</v>
          </cell>
        </row>
        <row r="17">
          <cell r="B17" t="str">
            <v>組合式材料製程及其應用</v>
          </cell>
        </row>
        <row r="18">
          <cell r="B18" t="str">
            <v>高等材料分析</v>
          </cell>
        </row>
        <row r="19">
          <cell r="B19" t="str">
            <v>高等化工熱力學</v>
          </cell>
        </row>
        <row r="20">
          <cell r="B20" t="str">
            <v>高等化工熱力學</v>
          </cell>
        </row>
        <row r="21">
          <cell r="B21" t="str">
            <v>半導體科技與供應鏈導論</v>
          </cell>
        </row>
        <row r="22">
          <cell r="B22" t="str">
            <v>雷射原理與應用</v>
          </cell>
        </row>
        <row r="23">
          <cell r="B23" t="str">
            <v>材料分析</v>
          </cell>
        </row>
        <row r="24">
          <cell r="B24" t="str">
            <v>化合物半導體工程</v>
          </cell>
        </row>
        <row r="25">
          <cell r="B25" t="str">
            <v>固態物理（二）</v>
          </cell>
        </row>
        <row r="26">
          <cell r="B26" t="str">
            <v>X光結晶學</v>
          </cell>
        </row>
        <row r="27">
          <cell r="B27" t="str">
            <v>L410500</v>
          </cell>
        </row>
        <row r="28">
          <cell r="B28" t="str">
            <v>陶瓷特性</v>
          </cell>
        </row>
        <row r="29">
          <cell r="B29" t="str">
            <v>有機光電材料與元件</v>
          </cell>
        </row>
        <row r="30">
          <cell r="B30" t="str">
            <v>振動光譜學原理及其應用</v>
          </cell>
        </row>
        <row r="31">
          <cell r="B31" t="str">
            <v>微電子材料製作工程</v>
          </cell>
        </row>
        <row r="32">
          <cell r="B32" t="str">
            <v>奈米材料與合成科技</v>
          </cell>
        </row>
        <row r="33">
          <cell r="B33" t="str">
            <v>M450200</v>
          </cell>
        </row>
        <row r="34">
          <cell r="B34" t="str">
            <v>介觀物理</v>
          </cell>
        </row>
        <row r="35">
          <cell r="B35" t="str">
            <v>奈米製程技術</v>
          </cell>
        </row>
        <row r="36">
          <cell r="B36" t="str">
            <v>量子力學(一)</v>
          </cell>
        </row>
        <row r="37">
          <cell r="B37" t="str">
            <v>量子束在凝態物理上的應用</v>
          </cell>
        </row>
        <row r="38">
          <cell r="B38" t="str">
            <v>量子物理</v>
          </cell>
        </row>
        <row r="39">
          <cell r="B39" t="str">
            <v>奈米材料</v>
          </cell>
        </row>
        <row r="40">
          <cell r="B40" t="str">
            <v>半導體元件物理</v>
          </cell>
        </row>
        <row r="41">
          <cell r="B41" t="str">
            <v>半導體雷射</v>
          </cell>
        </row>
        <row r="42">
          <cell r="B42" t="str">
            <v>半導體與光電化學原理</v>
          </cell>
        </row>
        <row r="43">
          <cell r="B43" t="str">
            <v>生醫光電導論</v>
          </cell>
        </row>
        <row r="44">
          <cell r="B44" t="str">
            <v>高分子形態學</v>
          </cell>
        </row>
        <row r="45">
          <cell r="B45" t="str">
            <v>半導體記憶體設計、製造</v>
          </cell>
        </row>
        <row r="46">
          <cell r="B46" t="str">
            <v>M350600</v>
          </cell>
        </row>
        <row r="47">
          <cell r="B47" t="str">
            <v>寬能隙半導體材料及元件</v>
          </cell>
        </row>
        <row r="48">
          <cell r="B48" t="str">
            <v>寬能隙半導體材料及元件</v>
          </cell>
        </row>
        <row r="49">
          <cell r="B49" t="str">
            <v>光電半導體與元件物理</v>
          </cell>
        </row>
        <row r="50">
          <cell r="B50" t="str">
            <v>先進微影技術</v>
          </cell>
        </row>
        <row r="51">
          <cell r="B51" t="str">
            <v>人工光合作用</v>
          </cell>
        </row>
        <row r="52">
          <cell r="B52" t="str">
            <v>太陽能電池</v>
          </cell>
        </row>
        <row r="53">
          <cell r="B53" t="str">
            <v>生醫光譜學原理</v>
          </cell>
        </row>
        <row r="54">
          <cell r="B54" t="str">
            <v>生醫組織光學</v>
          </cell>
        </row>
        <row r="55">
          <cell r="B55" t="str">
            <v>高等分析化學</v>
          </cell>
        </row>
        <row r="56">
          <cell r="B56" t="str">
            <v>高等有機化學</v>
          </cell>
        </row>
        <row r="57">
          <cell r="B57" t="str">
            <v>電漿波與加熱</v>
          </cell>
        </row>
        <row r="58">
          <cell r="B58" t="str">
            <v>電漿物理</v>
          </cell>
        </row>
        <row r="59">
          <cell r="B59" t="str">
            <v>電漿現象之應用</v>
          </cell>
        </row>
        <row r="60">
          <cell r="B60" t="str">
            <v>電漿量測</v>
          </cell>
        </row>
        <row r="61">
          <cell r="B61" t="str">
            <v>電化學原理與綠色能源應用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B1:N51"/>
  <sheetViews>
    <sheetView zoomScaleNormal="100" workbookViewId="0">
      <selection activeCell="B2" sqref="B2:L51"/>
    </sheetView>
  </sheetViews>
  <sheetFormatPr defaultColWidth="9" defaultRowHeight="15.6"/>
  <cols>
    <col min="1" max="1" width="3.6640625" style="1" customWidth="1"/>
    <col min="2" max="2" width="3.6640625" style="10" customWidth="1"/>
    <col min="3" max="3" width="32.6640625" style="1" customWidth="1"/>
    <col min="4" max="4" width="9.6640625" style="1" customWidth="1"/>
    <col min="5" max="5" width="32.6640625" style="1" customWidth="1"/>
    <col min="6" max="6" width="22.6640625" style="1" customWidth="1"/>
    <col min="7" max="7" width="8.6640625" style="1" customWidth="1"/>
    <col min="8" max="9" width="9.6640625" style="1" customWidth="1"/>
    <col min="10" max="10" width="13.6640625" style="1" customWidth="1"/>
    <col min="11" max="12" width="9.6640625" style="1" customWidth="1"/>
    <col min="13" max="16384" width="9" style="1"/>
  </cols>
  <sheetData>
    <row r="1" spans="2:14" ht="26.25" customHeight="1">
      <c r="B1" s="14" t="s">
        <v>11</v>
      </c>
      <c r="C1" s="3"/>
      <c r="N1" s="5"/>
    </row>
    <row r="2" spans="2:14" ht="24" customHeight="1">
      <c r="B2" s="88" t="s">
        <v>12</v>
      </c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2:14" s="4" customFormat="1" ht="36" customHeight="1">
      <c r="B3" s="90" t="s">
        <v>293</v>
      </c>
      <c r="C3" s="91" t="s">
        <v>294</v>
      </c>
      <c r="D3" s="92" t="s">
        <v>295</v>
      </c>
      <c r="E3" s="93" t="s">
        <v>3</v>
      </c>
      <c r="F3" s="93" t="s">
        <v>296</v>
      </c>
      <c r="G3" s="94" t="s">
        <v>297</v>
      </c>
      <c r="H3" s="95" t="s">
        <v>5</v>
      </c>
      <c r="I3" s="95" t="s">
        <v>6</v>
      </c>
      <c r="J3" s="93" t="s">
        <v>4</v>
      </c>
      <c r="K3" s="92" t="s">
        <v>298</v>
      </c>
      <c r="L3" s="92" t="s">
        <v>299</v>
      </c>
    </row>
    <row r="4" spans="2:14" ht="18" customHeight="1">
      <c r="B4" s="96">
        <v>1</v>
      </c>
      <c r="C4" s="97" t="s">
        <v>128</v>
      </c>
      <c r="D4" s="98" t="s">
        <v>7</v>
      </c>
      <c r="E4" s="99" t="s">
        <v>67</v>
      </c>
      <c r="F4" s="99" t="s">
        <v>15</v>
      </c>
      <c r="G4" s="100">
        <v>3</v>
      </c>
      <c r="H4" s="101"/>
      <c r="I4" s="101"/>
      <c r="J4" s="99" t="s">
        <v>68</v>
      </c>
      <c r="K4" s="100" t="s">
        <v>69</v>
      </c>
      <c r="L4" s="101" t="s">
        <v>70</v>
      </c>
    </row>
    <row r="5" spans="2:14" ht="18" customHeight="1">
      <c r="B5" s="96"/>
      <c r="C5" s="97"/>
      <c r="D5" s="98"/>
      <c r="E5" s="102" t="s">
        <v>291</v>
      </c>
      <c r="F5" s="103" t="s">
        <v>292</v>
      </c>
      <c r="G5" s="89"/>
      <c r="H5" s="104"/>
      <c r="I5" s="104"/>
      <c r="J5" s="103" t="s">
        <v>29</v>
      </c>
      <c r="K5" s="89"/>
      <c r="L5" s="104" t="s">
        <v>76</v>
      </c>
    </row>
    <row r="6" spans="2:14" ht="18" customHeight="1">
      <c r="B6" s="96"/>
      <c r="C6" s="97"/>
      <c r="D6" s="98"/>
      <c r="E6" s="103" t="s">
        <v>79</v>
      </c>
      <c r="F6" s="103" t="s">
        <v>20</v>
      </c>
      <c r="G6" s="89"/>
      <c r="H6" s="104"/>
      <c r="I6" s="104"/>
      <c r="J6" s="103" t="s">
        <v>80</v>
      </c>
      <c r="K6" s="103" t="s">
        <v>81</v>
      </c>
      <c r="L6" s="104" t="s">
        <v>0</v>
      </c>
    </row>
    <row r="7" spans="2:14" ht="18" customHeight="1">
      <c r="B7" s="96"/>
      <c r="C7" s="105"/>
      <c r="D7" s="106"/>
      <c r="E7" s="103" t="s">
        <v>71</v>
      </c>
      <c r="F7" s="103" t="s">
        <v>16</v>
      </c>
      <c r="G7" s="89"/>
      <c r="H7" s="104"/>
      <c r="I7" s="104"/>
      <c r="J7" s="103" t="s">
        <v>72</v>
      </c>
      <c r="K7" s="107" t="s">
        <v>73</v>
      </c>
      <c r="L7" s="104" t="s">
        <v>31</v>
      </c>
    </row>
    <row r="8" spans="2:14" ht="18" customHeight="1">
      <c r="B8" s="96"/>
      <c r="C8" s="105"/>
      <c r="D8" s="106"/>
      <c r="E8" s="103" t="s">
        <v>74</v>
      </c>
      <c r="F8" s="103" t="s">
        <v>17</v>
      </c>
      <c r="G8" s="89"/>
      <c r="H8" s="104"/>
      <c r="I8" s="104"/>
      <c r="J8" s="103" t="s">
        <v>75</v>
      </c>
      <c r="K8" s="89"/>
      <c r="L8" s="104" t="s">
        <v>76</v>
      </c>
    </row>
    <row r="9" spans="2:14" ht="18" customHeight="1">
      <c r="B9" s="96"/>
      <c r="C9" s="105"/>
      <c r="D9" s="106"/>
      <c r="E9" s="108" t="s">
        <v>77</v>
      </c>
      <c r="F9" s="103" t="s">
        <v>18</v>
      </c>
      <c r="G9" s="89"/>
      <c r="H9" s="104"/>
      <c r="I9" s="104"/>
      <c r="J9" s="103" t="s">
        <v>78</v>
      </c>
      <c r="K9" s="89"/>
      <c r="L9" s="101" t="s">
        <v>125</v>
      </c>
    </row>
    <row r="10" spans="2:14" ht="18" customHeight="1">
      <c r="B10" s="96"/>
      <c r="C10" s="105"/>
      <c r="D10" s="106"/>
      <c r="E10" s="109"/>
      <c r="F10" s="103" t="s">
        <v>19</v>
      </c>
      <c r="G10" s="89"/>
      <c r="H10" s="104"/>
      <c r="I10" s="104"/>
      <c r="J10" s="103" t="s">
        <v>75</v>
      </c>
      <c r="K10" s="89"/>
      <c r="L10" s="101" t="s">
        <v>125</v>
      </c>
    </row>
    <row r="11" spans="2:14" ht="18" customHeight="1">
      <c r="B11" s="96"/>
      <c r="C11" s="105"/>
      <c r="D11" s="106"/>
      <c r="E11" s="103" t="s">
        <v>83</v>
      </c>
      <c r="F11" s="103" t="s">
        <v>21</v>
      </c>
      <c r="G11" s="89"/>
      <c r="H11" s="104"/>
      <c r="I11" s="104"/>
      <c r="J11" s="103" t="s">
        <v>84</v>
      </c>
      <c r="K11" s="89"/>
      <c r="L11" s="104" t="s">
        <v>31</v>
      </c>
    </row>
    <row r="12" spans="2:14" ht="18" customHeight="1">
      <c r="B12" s="96">
        <v>2</v>
      </c>
      <c r="C12" s="97" t="s">
        <v>129</v>
      </c>
      <c r="D12" s="110" t="s">
        <v>126</v>
      </c>
      <c r="E12" s="103" t="s">
        <v>23</v>
      </c>
      <c r="F12" s="103" t="s">
        <v>22</v>
      </c>
      <c r="G12" s="107">
        <v>3</v>
      </c>
      <c r="H12" s="104"/>
      <c r="I12" s="104"/>
      <c r="J12" s="103" t="s">
        <v>85</v>
      </c>
      <c r="K12" s="104" t="s">
        <v>82</v>
      </c>
      <c r="L12" s="104" t="s">
        <v>31</v>
      </c>
    </row>
    <row r="13" spans="2:14" ht="18" customHeight="1">
      <c r="B13" s="111"/>
      <c r="C13" s="112"/>
      <c r="D13" s="113"/>
      <c r="E13" s="103" t="s">
        <v>23</v>
      </c>
      <c r="F13" s="103" t="s">
        <v>24</v>
      </c>
      <c r="G13" s="89"/>
      <c r="H13" s="104"/>
      <c r="I13" s="104"/>
      <c r="J13" s="103" t="s">
        <v>75</v>
      </c>
      <c r="K13" s="107" t="s">
        <v>86</v>
      </c>
      <c r="L13" s="104" t="s">
        <v>31</v>
      </c>
    </row>
    <row r="14" spans="2:14" ht="18" customHeight="1">
      <c r="B14" s="111"/>
      <c r="C14" s="112"/>
      <c r="D14" s="113"/>
      <c r="E14" s="103" t="s">
        <v>87</v>
      </c>
      <c r="F14" s="103" t="s">
        <v>25</v>
      </c>
      <c r="G14" s="89"/>
      <c r="H14" s="104"/>
      <c r="I14" s="104"/>
      <c r="J14" s="103" t="s">
        <v>88</v>
      </c>
      <c r="K14" s="89"/>
      <c r="L14" s="104" t="s">
        <v>0</v>
      </c>
    </row>
    <row r="15" spans="2:14" ht="18" customHeight="1">
      <c r="B15" s="111"/>
      <c r="C15" s="112"/>
      <c r="D15" s="113"/>
      <c r="E15" s="103" t="s">
        <v>89</v>
      </c>
      <c r="F15" s="103" t="s">
        <v>26</v>
      </c>
      <c r="G15" s="89"/>
      <c r="H15" s="104"/>
      <c r="I15" s="104"/>
      <c r="J15" s="103" t="s">
        <v>88</v>
      </c>
      <c r="K15" s="89"/>
      <c r="L15" s="104" t="s">
        <v>1</v>
      </c>
    </row>
    <row r="16" spans="2:14" ht="18" customHeight="1">
      <c r="B16" s="111"/>
      <c r="C16" s="112"/>
      <c r="D16" s="113"/>
      <c r="E16" s="114" t="s">
        <v>27</v>
      </c>
      <c r="F16" s="114" t="s">
        <v>28</v>
      </c>
      <c r="G16" s="89"/>
      <c r="H16" s="104"/>
      <c r="I16" s="104"/>
      <c r="J16" s="103" t="s">
        <v>29</v>
      </c>
      <c r="K16" s="104" t="s">
        <v>30</v>
      </c>
      <c r="L16" s="104" t="s">
        <v>31</v>
      </c>
    </row>
    <row r="17" spans="2:12" ht="18" customHeight="1">
      <c r="B17" s="96">
        <v>3</v>
      </c>
      <c r="C17" s="97" t="s">
        <v>130</v>
      </c>
      <c r="D17" s="110" t="s">
        <v>126</v>
      </c>
      <c r="E17" s="108" t="s">
        <v>90</v>
      </c>
      <c r="F17" s="103" t="s">
        <v>32</v>
      </c>
      <c r="G17" s="107">
        <v>3</v>
      </c>
      <c r="H17" s="104"/>
      <c r="I17" s="104"/>
      <c r="J17" s="103" t="s">
        <v>91</v>
      </c>
      <c r="K17" s="107" t="s">
        <v>30</v>
      </c>
      <c r="L17" s="104" t="s">
        <v>31</v>
      </c>
    </row>
    <row r="18" spans="2:12" ht="18" customHeight="1">
      <c r="B18" s="111"/>
      <c r="C18" s="112"/>
      <c r="D18" s="113"/>
      <c r="E18" s="109"/>
      <c r="F18" s="103" t="s">
        <v>33</v>
      </c>
      <c r="G18" s="89"/>
      <c r="H18" s="104"/>
      <c r="I18" s="104"/>
      <c r="J18" s="103" t="s">
        <v>92</v>
      </c>
      <c r="K18" s="89"/>
      <c r="L18" s="104" t="s">
        <v>31</v>
      </c>
    </row>
    <row r="19" spans="2:12" ht="18" customHeight="1">
      <c r="B19" s="111"/>
      <c r="C19" s="112"/>
      <c r="D19" s="113"/>
      <c r="E19" s="109"/>
      <c r="F19" s="103" t="s">
        <v>34</v>
      </c>
      <c r="G19" s="89"/>
      <c r="H19" s="104"/>
      <c r="I19" s="104"/>
      <c r="J19" s="103" t="s">
        <v>93</v>
      </c>
      <c r="K19" s="89"/>
      <c r="L19" s="104" t="s">
        <v>31</v>
      </c>
    </row>
    <row r="20" spans="2:12" ht="18" customHeight="1">
      <c r="B20" s="111"/>
      <c r="C20" s="112"/>
      <c r="D20" s="113"/>
      <c r="E20" s="109"/>
      <c r="F20" s="103" t="s">
        <v>35</v>
      </c>
      <c r="G20" s="89"/>
      <c r="H20" s="104"/>
      <c r="I20" s="104"/>
      <c r="J20" s="103" t="s">
        <v>94</v>
      </c>
      <c r="K20" s="89"/>
      <c r="L20" s="104" t="s">
        <v>31</v>
      </c>
    </row>
    <row r="21" spans="2:12" ht="18" customHeight="1">
      <c r="B21" s="111"/>
      <c r="C21" s="112"/>
      <c r="D21" s="113"/>
      <c r="E21" s="103" t="s">
        <v>95</v>
      </c>
      <c r="F21" s="103" t="s">
        <v>36</v>
      </c>
      <c r="G21" s="89"/>
      <c r="H21" s="104"/>
      <c r="I21" s="104"/>
      <c r="J21" s="103" t="s">
        <v>85</v>
      </c>
      <c r="K21" s="89"/>
      <c r="L21" s="104" t="s">
        <v>0</v>
      </c>
    </row>
    <row r="22" spans="2:12" ht="18" customHeight="1">
      <c r="B22" s="111"/>
      <c r="C22" s="112"/>
      <c r="D22" s="113"/>
      <c r="E22" s="103" t="s">
        <v>96</v>
      </c>
      <c r="F22" s="103" t="s">
        <v>37</v>
      </c>
      <c r="G22" s="89"/>
      <c r="H22" s="104"/>
      <c r="I22" s="104"/>
      <c r="J22" s="103" t="s">
        <v>85</v>
      </c>
      <c r="K22" s="89"/>
      <c r="L22" s="104" t="s">
        <v>1</v>
      </c>
    </row>
    <row r="23" spans="2:12" ht="18" customHeight="1">
      <c r="B23" s="115">
        <v>4</v>
      </c>
      <c r="C23" s="116" t="s">
        <v>131</v>
      </c>
      <c r="D23" s="117" t="s">
        <v>126</v>
      </c>
      <c r="E23" s="118" t="s">
        <v>97</v>
      </c>
      <c r="F23" s="119" t="s">
        <v>38</v>
      </c>
      <c r="G23" s="107">
        <v>3</v>
      </c>
      <c r="H23" s="104"/>
      <c r="I23" s="104"/>
      <c r="J23" s="103" t="s">
        <v>85</v>
      </c>
      <c r="K23" s="107" t="s">
        <v>30</v>
      </c>
      <c r="L23" s="104" t="s">
        <v>1</v>
      </c>
    </row>
    <row r="24" spans="2:12" ht="18" customHeight="1">
      <c r="B24" s="111"/>
      <c r="C24" s="112"/>
      <c r="D24" s="120"/>
      <c r="E24" s="121"/>
      <c r="F24" s="119" t="s">
        <v>39</v>
      </c>
      <c r="G24" s="89"/>
      <c r="H24" s="104"/>
      <c r="I24" s="104"/>
      <c r="J24" s="103" t="s">
        <v>98</v>
      </c>
      <c r="K24" s="89"/>
      <c r="L24" s="104" t="s">
        <v>1</v>
      </c>
    </row>
    <row r="25" spans="2:12" ht="18" customHeight="1">
      <c r="B25" s="111"/>
      <c r="C25" s="112"/>
      <c r="D25" s="120"/>
      <c r="E25" s="121"/>
      <c r="F25" s="119" t="s">
        <v>40</v>
      </c>
      <c r="G25" s="89"/>
      <c r="H25" s="104"/>
      <c r="I25" s="104"/>
      <c r="J25" s="103" t="s">
        <v>99</v>
      </c>
      <c r="K25" s="89"/>
      <c r="L25" s="104" t="s">
        <v>1</v>
      </c>
    </row>
    <row r="26" spans="2:12" ht="18" customHeight="1">
      <c r="B26" s="111"/>
      <c r="C26" s="112"/>
      <c r="D26" s="120"/>
      <c r="E26" s="121"/>
      <c r="F26" s="119" t="s">
        <v>41</v>
      </c>
      <c r="G26" s="89"/>
      <c r="H26" s="104"/>
      <c r="I26" s="104"/>
      <c r="J26" s="103" t="s">
        <v>100</v>
      </c>
      <c r="K26" s="89"/>
      <c r="L26" s="104" t="s">
        <v>1</v>
      </c>
    </row>
    <row r="27" spans="2:12" ht="18" customHeight="1">
      <c r="B27" s="111"/>
      <c r="C27" s="112"/>
      <c r="D27" s="120"/>
      <c r="E27" s="121"/>
      <c r="F27" s="119" t="s">
        <v>42</v>
      </c>
      <c r="G27" s="89"/>
      <c r="H27" s="104"/>
      <c r="I27" s="104"/>
      <c r="J27" s="103" t="s">
        <v>101</v>
      </c>
      <c r="K27" s="89"/>
      <c r="L27" s="104" t="s">
        <v>1</v>
      </c>
    </row>
    <row r="28" spans="2:12" ht="18" customHeight="1">
      <c r="B28" s="111"/>
      <c r="C28" s="112"/>
      <c r="D28" s="120"/>
      <c r="E28" s="121"/>
      <c r="F28" s="119" t="s">
        <v>43</v>
      </c>
      <c r="G28" s="89"/>
      <c r="H28" s="104"/>
      <c r="I28" s="104"/>
      <c r="J28" s="103" t="s">
        <v>102</v>
      </c>
      <c r="K28" s="89"/>
      <c r="L28" s="104" t="s">
        <v>1</v>
      </c>
    </row>
    <row r="29" spans="2:12" ht="18" customHeight="1">
      <c r="B29" s="111"/>
      <c r="C29" s="112"/>
      <c r="D29" s="120"/>
      <c r="E29" s="121"/>
      <c r="F29" s="119" t="s">
        <v>44</v>
      </c>
      <c r="G29" s="89"/>
      <c r="H29" s="104"/>
      <c r="I29" s="104"/>
      <c r="J29" s="103" t="s">
        <v>92</v>
      </c>
      <c r="K29" s="89"/>
      <c r="L29" s="104" t="s">
        <v>1</v>
      </c>
    </row>
    <row r="30" spans="2:12" ht="18" customHeight="1">
      <c r="B30" s="111"/>
      <c r="C30" s="112"/>
      <c r="D30" s="120"/>
      <c r="E30" s="121"/>
      <c r="F30" s="119" t="s">
        <v>45</v>
      </c>
      <c r="G30" s="89"/>
      <c r="H30" s="104"/>
      <c r="I30" s="104"/>
      <c r="J30" s="103" t="s">
        <v>103</v>
      </c>
      <c r="K30" s="89"/>
      <c r="L30" s="104" t="s">
        <v>1</v>
      </c>
    </row>
    <row r="31" spans="2:12" ht="18" customHeight="1">
      <c r="B31" s="111"/>
      <c r="C31" s="112"/>
      <c r="D31" s="120"/>
      <c r="E31" s="121"/>
      <c r="F31" s="119" t="s">
        <v>46</v>
      </c>
      <c r="G31" s="89"/>
      <c r="H31" s="104"/>
      <c r="I31" s="104"/>
      <c r="J31" s="103" t="s">
        <v>93</v>
      </c>
      <c r="K31" s="89"/>
      <c r="L31" s="104" t="s">
        <v>1</v>
      </c>
    </row>
    <row r="32" spans="2:12" ht="18" customHeight="1">
      <c r="B32" s="111"/>
      <c r="C32" s="112"/>
      <c r="D32" s="120"/>
      <c r="E32" s="121"/>
      <c r="F32" s="119" t="s">
        <v>47</v>
      </c>
      <c r="G32" s="89"/>
      <c r="H32" s="104"/>
      <c r="I32" s="104"/>
      <c r="J32" s="103" t="s">
        <v>104</v>
      </c>
      <c r="K32" s="89"/>
      <c r="L32" s="104" t="s">
        <v>1</v>
      </c>
    </row>
    <row r="33" spans="2:12" ht="18" customHeight="1">
      <c r="B33" s="111"/>
      <c r="C33" s="112"/>
      <c r="D33" s="120"/>
      <c r="E33" s="121"/>
      <c r="F33" s="119" t="s">
        <v>48</v>
      </c>
      <c r="G33" s="89"/>
      <c r="H33" s="104"/>
      <c r="I33" s="104"/>
      <c r="J33" s="103" t="s">
        <v>105</v>
      </c>
      <c r="K33" s="89"/>
      <c r="L33" s="104" t="s">
        <v>1</v>
      </c>
    </row>
    <row r="34" spans="2:12" ht="18" customHeight="1">
      <c r="B34" s="111"/>
      <c r="C34" s="112"/>
      <c r="D34" s="120"/>
      <c r="E34" s="121"/>
      <c r="F34" s="119" t="s">
        <v>49</v>
      </c>
      <c r="G34" s="89"/>
      <c r="H34" s="104"/>
      <c r="I34" s="104"/>
      <c r="J34" s="103" t="s">
        <v>106</v>
      </c>
      <c r="K34" s="89"/>
      <c r="L34" s="104" t="s">
        <v>1</v>
      </c>
    </row>
    <row r="35" spans="2:12" ht="18" customHeight="1">
      <c r="B35" s="111"/>
      <c r="C35" s="112"/>
      <c r="D35" s="120"/>
      <c r="E35" s="121"/>
      <c r="F35" s="119" t="s">
        <v>50</v>
      </c>
      <c r="G35" s="89"/>
      <c r="H35" s="104"/>
      <c r="I35" s="104"/>
      <c r="J35" s="103" t="s">
        <v>107</v>
      </c>
      <c r="K35" s="89"/>
      <c r="L35" s="104" t="s">
        <v>1</v>
      </c>
    </row>
    <row r="36" spans="2:12" ht="18" customHeight="1">
      <c r="B36" s="111"/>
      <c r="C36" s="112"/>
      <c r="D36" s="120"/>
      <c r="E36" s="121"/>
      <c r="F36" s="119" t="s">
        <v>51</v>
      </c>
      <c r="G36" s="89"/>
      <c r="H36" s="104"/>
      <c r="I36" s="104"/>
      <c r="J36" s="103" t="s">
        <v>94</v>
      </c>
      <c r="K36" s="89"/>
      <c r="L36" s="104" t="s">
        <v>1</v>
      </c>
    </row>
    <row r="37" spans="2:12" ht="18" customHeight="1">
      <c r="B37" s="111"/>
      <c r="C37" s="112"/>
      <c r="D37" s="120"/>
      <c r="E37" s="121"/>
      <c r="F37" s="119" t="s">
        <v>52</v>
      </c>
      <c r="G37" s="89"/>
      <c r="H37" s="104"/>
      <c r="I37" s="104"/>
      <c r="J37" s="103" t="s">
        <v>108</v>
      </c>
      <c r="K37" s="89"/>
      <c r="L37" s="104" t="s">
        <v>1</v>
      </c>
    </row>
    <row r="38" spans="2:12" ht="18" customHeight="1">
      <c r="B38" s="111"/>
      <c r="C38" s="112"/>
      <c r="D38" s="120"/>
      <c r="E38" s="121"/>
      <c r="F38" s="119" t="s">
        <v>54</v>
      </c>
      <c r="G38" s="89"/>
      <c r="H38" s="104"/>
      <c r="I38" s="104"/>
      <c r="J38" s="103" t="s">
        <v>91</v>
      </c>
      <c r="K38" s="89"/>
      <c r="L38" s="104" t="s">
        <v>0</v>
      </c>
    </row>
    <row r="39" spans="2:12" ht="18" customHeight="1">
      <c r="B39" s="111"/>
      <c r="C39" s="112"/>
      <c r="D39" s="120"/>
      <c r="E39" s="119" t="s">
        <v>109</v>
      </c>
      <c r="F39" s="114" t="s">
        <v>53</v>
      </c>
      <c r="G39" s="104">
        <v>3</v>
      </c>
      <c r="H39" s="104"/>
      <c r="I39" s="104"/>
      <c r="J39" s="103" t="s">
        <v>29</v>
      </c>
      <c r="K39" s="89"/>
      <c r="L39" s="104" t="s">
        <v>31</v>
      </c>
    </row>
    <row r="40" spans="2:12" ht="18" customHeight="1">
      <c r="B40" s="111">
        <v>5</v>
      </c>
      <c r="C40" s="122" t="s">
        <v>132</v>
      </c>
      <c r="D40" s="98" t="s">
        <v>127</v>
      </c>
      <c r="E40" s="103" t="s">
        <v>110</v>
      </c>
      <c r="F40" s="103" t="s">
        <v>55</v>
      </c>
      <c r="G40" s="107">
        <v>3</v>
      </c>
      <c r="H40" s="104"/>
      <c r="I40" s="104"/>
      <c r="J40" s="103" t="s">
        <v>85</v>
      </c>
      <c r="K40" s="107" t="s">
        <v>82</v>
      </c>
      <c r="L40" s="104" t="s">
        <v>1</v>
      </c>
    </row>
    <row r="41" spans="2:12" ht="18" customHeight="1">
      <c r="B41" s="111"/>
      <c r="C41" s="112"/>
      <c r="D41" s="106"/>
      <c r="E41" s="103" t="s">
        <v>111</v>
      </c>
      <c r="F41" s="103" t="s">
        <v>56</v>
      </c>
      <c r="G41" s="89"/>
      <c r="H41" s="104"/>
      <c r="I41" s="104"/>
      <c r="J41" s="103" t="s">
        <v>29</v>
      </c>
      <c r="K41" s="89"/>
      <c r="L41" s="104" t="s">
        <v>0</v>
      </c>
    </row>
    <row r="42" spans="2:12" ht="18" customHeight="1">
      <c r="B42" s="111"/>
      <c r="C42" s="112"/>
      <c r="D42" s="106"/>
      <c r="E42" s="103" t="s">
        <v>112</v>
      </c>
      <c r="F42" s="103" t="s">
        <v>57</v>
      </c>
      <c r="G42" s="89"/>
      <c r="H42" s="104"/>
      <c r="I42" s="104"/>
      <c r="J42" s="103" t="s">
        <v>29</v>
      </c>
      <c r="K42" s="89"/>
      <c r="L42" s="104" t="s">
        <v>1</v>
      </c>
    </row>
    <row r="43" spans="2:12" ht="18" customHeight="1">
      <c r="B43" s="111"/>
      <c r="C43" s="112"/>
      <c r="D43" s="106"/>
      <c r="E43" s="103" t="s">
        <v>113</v>
      </c>
      <c r="F43" s="114" t="s">
        <v>58</v>
      </c>
      <c r="G43" s="89"/>
      <c r="H43" s="104"/>
      <c r="I43" s="104"/>
      <c r="J43" s="103" t="s">
        <v>88</v>
      </c>
      <c r="K43" s="107" t="s">
        <v>73</v>
      </c>
      <c r="L43" s="104" t="s">
        <v>31</v>
      </c>
    </row>
    <row r="44" spans="2:12" ht="18" customHeight="1">
      <c r="B44" s="111"/>
      <c r="C44" s="112"/>
      <c r="D44" s="106"/>
      <c r="E44" s="103" t="s">
        <v>114</v>
      </c>
      <c r="F44" s="114" t="s">
        <v>59</v>
      </c>
      <c r="G44" s="89"/>
      <c r="H44" s="104"/>
      <c r="I44" s="104"/>
      <c r="J44" s="103" t="s">
        <v>115</v>
      </c>
      <c r="K44" s="89"/>
      <c r="L44" s="104" t="s">
        <v>76</v>
      </c>
    </row>
    <row r="45" spans="2:12" ht="18" customHeight="1">
      <c r="B45" s="111"/>
      <c r="C45" s="112"/>
      <c r="D45" s="106"/>
      <c r="E45" s="103" t="s">
        <v>116</v>
      </c>
      <c r="F45" s="103" t="s">
        <v>60</v>
      </c>
      <c r="G45" s="89"/>
      <c r="H45" s="104"/>
      <c r="I45" s="104"/>
      <c r="J45" s="103" t="s">
        <v>99</v>
      </c>
      <c r="K45" s="104" t="s">
        <v>82</v>
      </c>
      <c r="L45" s="104" t="s">
        <v>0</v>
      </c>
    </row>
    <row r="46" spans="2:12" ht="18" customHeight="1">
      <c r="B46" s="111"/>
      <c r="C46" s="112"/>
      <c r="D46" s="106"/>
      <c r="E46" s="103" t="s">
        <v>117</v>
      </c>
      <c r="F46" s="103" t="s">
        <v>61</v>
      </c>
      <c r="G46" s="89"/>
      <c r="H46" s="104"/>
      <c r="I46" s="104"/>
      <c r="J46" s="103" t="s">
        <v>75</v>
      </c>
      <c r="K46" s="104" t="s">
        <v>86</v>
      </c>
      <c r="L46" s="104" t="s">
        <v>1</v>
      </c>
    </row>
    <row r="47" spans="2:12" ht="18" customHeight="1">
      <c r="B47" s="123">
        <v>6</v>
      </c>
      <c r="C47" s="124" t="s">
        <v>133</v>
      </c>
      <c r="D47" s="125" t="s">
        <v>127</v>
      </c>
      <c r="E47" s="103" t="s">
        <v>118</v>
      </c>
      <c r="F47" s="103" t="s">
        <v>62</v>
      </c>
      <c r="G47" s="104">
        <v>3</v>
      </c>
      <c r="H47" s="104"/>
      <c r="I47" s="104"/>
      <c r="J47" s="103" t="s">
        <v>119</v>
      </c>
      <c r="K47" s="104" t="s">
        <v>86</v>
      </c>
      <c r="L47" s="104" t="s">
        <v>1</v>
      </c>
    </row>
    <row r="48" spans="2:12" ht="18" customHeight="1">
      <c r="B48" s="111">
        <v>7</v>
      </c>
      <c r="C48" s="122" t="s">
        <v>134</v>
      </c>
      <c r="D48" s="98" t="s">
        <v>127</v>
      </c>
      <c r="E48" s="119" t="s">
        <v>120</v>
      </c>
      <c r="F48" s="103" t="s">
        <v>63</v>
      </c>
      <c r="G48" s="107">
        <v>3</v>
      </c>
      <c r="H48" s="104"/>
      <c r="I48" s="104"/>
      <c r="J48" s="103" t="s">
        <v>75</v>
      </c>
      <c r="K48" s="107" t="s">
        <v>73</v>
      </c>
      <c r="L48" s="104" t="s">
        <v>1</v>
      </c>
    </row>
    <row r="49" spans="2:12" ht="18" customHeight="1">
      <c r="B49" s="111"/>
      <c r="C49" s="112"/>
      <c r="D49" s="106"/>
      <c r="E49" s="119" t="s">
        <v>121</v>
      </c>
      <c r="F49" s="103" t="s">
        <v>64</v>
      </c>
      <c r="G49" s="89"/>
      <c r="H49" s="104"/>
      <c r="I49" s="104"/>
      <c r="J49" s="103" t="s">
        <v>122</v>
      </c>
      <c r="K49" s="89"/>
      <c r="L49" s="104" t="s">
        <v>0</v>
      </c>
    </row>
    <row r="50" spans="2:12" ht="18" customHeight="1">
      <c r="B50" s="123">
        <v>8</v>
      </c>
      <c r="C50" s="126" t="s">
        <v>135</v>
      </c>
      <c r="D50" s="127" t="s">
        <v>127</v>
      </c>
      <c r="E50" s="103" t="s">
        <v>123</v>
      </c>
      <c r="F50" s="103" t="s">
        <v>65</v>
      </c>
      <c r="G50" s="107">
        <v>3</v>
      </c>
      <c r="H50" s="104"/>
      <c r="I50" s="104"/>
      <c r="J50" s="103" t="s">
        <v>72</v>
      </c>
      <c r="K50" s="107" t="s">
        <v>73</v>
      </c>
      <c r="L50" s="104" t="s">
        <v>0</v>
      </c>
    </row>
    <row r="51" spans="2:12" ht="18" customHeight="1">
      <c r="B51" s="123">
        <v>9</v>
      </c>
      <c r="C51" s="128" t="s">
        <v>136</v>
      </c>
      <c r="D51" s="129" t="s">
        <v>127</v>
      </c>
      <c r="E51" s="119" t="s">
        <v>124</v>
      </c>
      <c r="F51" s="119" t="s">
        <v>66</v>
      </c>
      <c r="G51" s="89"/>
      <c r="H51" s="104"/>
      <c r="I51" s="104"/>
      <c r="J51" s="103" t="s">
        <v>119</v>
      </c>
      <c r="K51" s="89"/>
      <c r="L51" s="104" t="s">
        <v>0</v>
      </c>
    </row>
  </sheetData>
  <mergeCells count="38">
    <mergeCell ref="B2:L2"/>
    <mergeCell ref="D4:D11"/>
    <mergeCell ref="D12:D16"/>
    <mergeCell ref="K7:K11"/>
    <mergeCell ref="K13:K15"/>
    <mergeCell ref="K4:K5"/>
    <mergeCell ref="K17:K22"/>
    <mergeCell ref="K23:K39"/>
    <mergeCell ref="K40:K42"/>
    <mergeCell ref="K43:K44"/>
    <mergeCell ref="C4:C11"/>
    <mergeCell ref="C12:C16"/>
    <mergeCell ref="C17:C22"/>
    <mergeCell ref="D17:D22"/>
    <mergeCell ref="G17:G22"/>
    <mergeCell ref="G23:G38"/>
    <mergeCell ref="G40:G46"/>
    <mergeCell ref="G48:G49"/>
    <mergeCell ref="C23:C39"/>
    <mergeCell ref="D23:D39"/>
    <mergeCell ref="C40:C46"/>
    <mergeCell ref="D40:D46"/>
    <mergeCell ref="G50:G51"/>
    <mergeCell ref="K48:K49"/>
    <mergeCell ref="K50:K51"/>
    <mergeCell ref="B4:B11"/>
    <mergeCell ref="B12:B16"/>
    <mergeCell ref="B17:B22"/>
    <mergeCell ref="B23:B39"/>
    <mergeCell ref="B40:B46"/>
    <mergeCell ref="B48:B49"/>
    <mergeCell ref="C48:C49"/>
    <mergeCell ref="D48:D49"/>
    <mergeCell ref="E23:E38"/>
    <mergeCell ref="E9:E10"/>
    <mergeCell ref="G4:G11"/>
    <mergeCell ref="G12:G16"/>
    <mergeCell ref="E17:E20"/>
  </mergeCells>
  <phoneticPr fontId="24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</sheetPr>
  <dimension ref="B1:N57"/>
  <sheetViews>
    <sheetView zoomScaleNormal="100" workbookViewId="0">
      <pane xSplit="4" ySplit="3" topLeftCell="E49" activePane="bottomRight" state="frozen"/>
      <selection pane="topRight" activeCell="E1" sqref="E1"/>
      <selection pane="bottomLeft" activeCell="A4" sqref="A4"/>
      <selection pane="bottomRight" activeCell="B2" sqref="B2:L57"/>
    </sheetView>
  </sheetViews>
  <sheetFormatPr defaultColWidth="9" defaultRowHeight="15"/>
  <cols>
    <col min="1" max="1" width="3.6640625" style="1" customWidth="1"/>
    <col min="2" max="2" width="4" style="1" customWidth="1"/>
    <col min="3" max="3" width="32.6640625" style="1" customWidth="1"/>
    <col min="4" max="4" width="9.6640625" style="2" customWidth="1"/>
    <col min="5" max="5" width="32.6640625" style="1" customWidth="1"/>
    <col min="6" max="6" width="22.6640625" style="1" customWidth="1"/>
    <col min="7" max="7" width="8.6640625" style="1" customWidth="1"/>
    <col min="8" max="9" width="9.6640625" style="1" customWidth="1"/>
    <col min="10" max="10" width="13.6640625" style="1" customWidth="1"/>
    <col min="11" max="12" width="9.6640625" style="1" customWidth="1"/>
    <col min="13" max="16384" width="9" style="1"/>
  </cols>
  <sheetData>
    <row r="1" spans="2:14" ht="26.25" customHeight="1">
      <c r="B1" s="14" t="s">
        <v>11</v>
      </c>
      <c r="C1" s="3"/>
      <c r="N1" s="5"/>
    </row>
    <row r="2" spans="2:14" ht="24.75" customHeight="1">
      <c r="B2" s="130" t="s">
        <v>13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</row>
    <row r="3" spans="2:14" ht="36" customHeight="1">
      <c r="B3" s="132" t="s">
        <v>293</v>
      </c>
      <c r="C3" s="133" t="s">
        <v>294</v>
      </c>
      <c r="D3" s="134" t="s">
        <v>295</v>
      </c>
      <c r="E3" s="135" t="s">
        <v>3</v>
      </c>
      <c r="F3" s="135" t="s">
        <v>296</v>
      </c>
      <c r="G3" s="136" t="s">
        <v>297</v>
      </c>
      <c r="H3" s="137" t="s">
        <v>5</v>
      </c>
      <c r="I3" s="137" t="s">
        <v>6</v>
      </c>
      <c r="J3" s="135" t="s">
        <v>4</v>
      </c>
      <c r="K3" s="134" t="s">
        <v>298</v>
      </c>
      <c r="L3" s="134" t="s">
        <v>299</v>
      </c>
    </row>
    <row r="4" spans="2:14" ht="18" customHeight="1">
      <c r="B4" s="138">
        <v>1</v>
      </c>
      <c r="C4" s="139" t="s">
        <v>265</v>
      </c>
      <c r="D4" s="140" t="s">
        <v>126</v>
      </c>
      <c r="E4" s="141" t="s">
        <v>191</v>
      </c>
      <c r="F4" s="141" t="s">
        <v>137</v>
      </c>
      <c r="G4" s="142">
        <v>3</v>
      </c>
      <c r="H4" s="143"/>
      <c r="I4" s="143"/>
      <c r="J4" s="143" t="s">
        <v>72</v>
      </c>
      <c r="K4" s="142" t="s">
        <v>86</v>
      </c>
      <c r="L4" s="143" t="s">
        <v>0</v>
      </c>
    </row>
    <row r="5" spans="2:14" ht="18" customHeight="1">
      <c r="B5" s="138">
        <v>1</v>
      </c>
      <c r="C5" s="144"/>
      <c r="D5" s="145"/>
      <c r="E5" s="141" t="s">
        <v>192</v>
      </c>
      <c r="F5" s="141" t="s">
        <v>138</v>
      </c>
      <c r="G5" s="131"/>
      <c r="H5" s="143"/>
      <c r="I5" s="143"/>
      <c r="J5" s="143" t="s">
        <v>193</v>
      </c>
      <c r="K5" s="131"/>
      <c r="L5" s="143" t="s">
        <v>1</v>
      </c>
    </row>
    <row r="6" spans="2:14" ht="18" customHeight="1">
      <c r="B6" s="138">
        <v>1</v>
      </c>
      <c r="C6" s="144"/>
      <c r="D6" s="145"/>
      <c r="E6" s="141" t="s">
        <v>194</v>
      </c>
      <c r="F6" s="141" t="s">
        <v>139</v>
      </c>
      <c r="G6" s="131"/>
      <c r="H6" s="143"/>
      <c r="I6" s="143"/>
      <c r="J6" s="143" t="s">
        <v>75</v>
      </c>
      <c r="K6" s="131"/>
      <c r="L6" s="143" t="s">
        <v>1</v>
      </c>
    </row>
    <row r="7" spans="2:14" ht="18" customHeight="1">
      <c r="B7" s="138"/>
      <c r="C7" s="144"/>
      <c r="D7" s="145"/>
      <c r="E7" s="141" t="s">
        <v>196</v>
      </c>
      <c r="F7" s="141" t="s">
        <v>141</v>
      </c>
      <c r="G7" s="131"/>
      <c r="H7" s="143"/>
      <c r="I7" s="143"/>
      <c r="J7" s="143" t="s">
        <v>193</v>
      </c>
      <c r="K7" s="131"/>
      <c r="L7" s="143" t="s">
        <v>197</v>
      </c>
    </row>
    <row r="8" spans="2:14" ht="18" customHeight="1">
      <c r="B8" s="138"/>
      <c r="C8" s="144"/>
      <c r="D8" s="145"/>
      <c r="E8" s="141" t="s">
        <v>200</v>
      </c>
      <c r="F8" s="141" t="s">
        <v>144</v>
      </c>
      <c r="G8" s="131"/>
      <c r="H8" s="143"/>
      <c r="I8" s="143"/>
      <c r="J8" s="143" t="s">
        <v>201</v>
      </c>
      <c r="K8" s="131"/>
      <c r="L8" s="143" t="s">
        <v>1</v>
      </c>
    </row>
    <row r="9" spans="2:14" ht="18" customHeight="1">
      <c r="B9" s="138">
        <v>1</v>
      </c>
      <c r="C9" s="144"/>
      <c r="D9" s="145"/>
      <c r="E9" s="141" t="s">
        <v>195</v>
      </c>
      <c r="F9" s="141" t="s">
        <v>140</v>
      </c>
      <c r="G9" s="131"/>
      <c r="H9" s="143"/>
      <c r="I9" s="143"/>
      <c r="J9" s="143" t="s">
        <v>91</v>
      </c>
      <c r="K9" s="142" t="s">
        <v>30</v>
      </c>
      <c r="L9" s="143" t="s">
        <v>76</v>
      </c>
    </row>
    <row r="10" spans="2:14" ht="18" customHeight="1">
      <c r="B10" s="138">
        <v>1</v>
      </c>
      <c r="C10" s="144"/>
      <c r="D10" s="145"/>
      <c r="E10" s="141" t="s">
        <v>198</v>
      </c>
      <c r="F10" s="141" t="s">
        <v>142</v>
      </c>
      <c r="G10" s="131"/>
      <c r="H10" s="143"/>
      <c r="I10" s="143"/>
      <c r="J10" s="143" t="s">
        <v>108</v>
      </c>
      <c r="K10" s="131"/>
      <c r="L10" s="143" t="s">
        <v>76</v>
      </c>
    </row>
    <row r="11" spans="2:14" ht="18" customHeight="1">
      <c r="B11" s="138">
        <v>1</v>
      </c>
      <c r="C11" s="144"/>
      <c r="D11" s="145"/>
      <c r="E11" s="141" t="s">
        <v>199</v>
      </c>
      <c r="F11" s="141" t="s">
        <v>143</v>
      </c>
      <c r="G11" s="131"/>
      <c r="H11" s="143"/>
      <c r="I11" s="143"/>
      <c r="J11" s="143" t="s">
        <v>99</v>
      </c>
      <c r="K11" s="131"/>
      <c r="L11" s="143" t="s">
        <v>0</v>
      </c>
    </row>
    <row r="12" spans="2:14" ht="18" customHeight="1">
      <c r="B12" s="138">
        <v>2</v>
      </c>
      <c r="C12" s="146" t="s">
        <v>264</v>
      </c>
      <c r="D12" s="140" t="s">
        <v>126</v>
      </c>
      <c r="E12" s="147" t="s">
        <v>202</v>
      </c>
      <c r="F12" s="141" t="s">
        <v>145</v>
      </c>
      <c r="G12" s="142">
        <v>3</v>
      </c>
      <c r="H12" s="143"/>
      <c r="I12" s="143"/>
      <c r="J12" s="143" t="s">
        <v>85</v>
      </c>
      <c r="K12" s="142" t="s">
        <v>82</v>
      </c>
      <c r="L12" s="143" t="s">
        <v>0</v>
      </c>
    </row>
    <row r="13" spans="2:14" ht="18" customHeight="1">
      <c r="B13" s="138">
        <v>1</v>
      </c>
      <c r="C13" s="144"/>
      <c r="D13" s="145"/>
      <c r="E13" s="148"/>
      <c r="F13" s="141" t="s">
        <v>146</v>
      </c>
      <c r="G13" s="142"/>
      <c r="H13" s="143"/>
      <c r="I13" s="143"/>
      <c r="J13" s="143" t="s">
        <v>91</v>
      </c>
      <c r="K13" s="142"/>
      <c r="L13" s="143" t="s">
        <v>0</v>
      </c>
    </row>
    <row r="14" spans="2:14" ht="18" customHeight="1">
      <c r="B14" s="138">
        <v>1</v>
      </c>
      <c r="C14" s="144"/>
      <c r="D14" s="145"/>
      <c r="E14" s="148"/>
      <c r="F14" s="141" t="s">
        <v>147</v>
      </c>
      <c r="G14" s="142"/>
      <c r="H14" s="143"/>
      <c r="I14" s="143"/>
      <c r="J14" s="143" t="s">
        <v>93</v>
      </c>
      <c r="K14" s="142"/>
      <c r="L14" s="143" t="s">
        <v>0</v>
      </c>
    </row>
    <row r="15" spans="2:14" ht="18" customHeight="1">
      <c r="B15" s="138">
        <v>1</v>
      </c>
      <c r="C15" s="144"/>
      <c r="D15" s="145"/>
      <c r="E15" s="147" t="s">
        <v>203</v>
      </c>
      <c r="F15" s="141" t="s">
        <v>148</v>
      </c>
      <c r="G15" s="142">
        <v>3</v>
      </c>
      <c r="H15" s="143"/>
      <c r="I15" s="143"/>
      <c r="J15" s="143" t="s">
        <v>98</v>
      </c>
      <c r="K15" s="142" t="s">
        <v>30</v>
      </c>
      <c r="L15" s="143" t="s">
        <v>0</v>
      </c>
    </row>
    <row r="16" spans="2:14" ht="18" customHeight="1">
      <c r="B16" s="138">
        <v>1</v>
      </c>
      <c r="C16" s="144"/>
      <c r="D16" s="145"/>
      <c r="E16" s="148"/>
      <c r="F16" s="141" t="s">
        <v>149</v>
      </c>
      <c r="G16" s="142"/>
      <c r="H16" s="143"/>
      <c r="I16" s="143"/>
      <c r="J16" s="143" t="s">
        <v>92</v>
      </c>
      <c r="K16" s="142"/>
      <c r="L16" s="143" t="s">
        <v>1</v>
      </c>
    </row>
    <row r="17" spans="2:12" ht="18" customHeight="1">
      <c r="B17" s="138">
        <v>3</v>
      </c>
      <c r="C17" s="146" t="s">
        <v>263</v>
      </c>
      <c r="D17" s="140" t="s">
        <v>126</v>
      </c>
      <c r="E17" s="147" t="s">
        <v>204</v>
      </c>
      <c r="F17" s="141" t="s">
        <v>150</v>
      </c>
      <c r="G17" s="142">
        <v>3</v>
      </c>
      <c r="H17" s="143"/>
      <c r="I17" s="143"/>
      <c r="J17" s="143" t="s">
        <v>85</v>
      </c>
      <c r="K17" s="142" t="s">
        <v>82</v>
      </c>
      <c r="L17" s="143" t="s">
        <v>1</v>
      </c>
    </row>
    <row r="18" spans="2:12" ht="18" customHeight="1">
      <c r="B18" s="138">
        <v>1</v>
      </c>
      <c r="C18" s="144"/>
      <c r="D18" s="145"/>
      <c r="E18" s="148"/>
      <c r="F18" s="141" t="s">
        <v>151</v>
      </c>
      <c r="G18" s="149"/>
      <c r="H18" s="150"/>
      <c r="I18" s="150"/>
      <c r="J18" s="143" t="s">
        <v>91</v>
      </c>
      <c r="K18" s="149"/>
      <c r="L18" s="143" t="s">
        <v>1</v>
      </c>
    </row>
    <row r="19" spans="2:12" ht="18" customHeight="1">
      <c r="B19" s="138">
        <v>4</v>
      </c>
      <c r="C19" s="146" t="s">
        <v>262</v>
      </c>
      <c r="D19" s="140" t="s">
        <v>126</v>
      </c>
      <c r="E19" s="147" t="s">
        <v>205</v>
      </c>
      <c r="F19" s="141" t="s">
        <v>152</v>
      </c>
      <c r="G19" s="142">
        <v>3</v>
      </c>
      <c r="H19" s="143"/>
      <c r="I19" s="143"/>
      <c r="J19" s="143" t="s">
        <v>85</v>
      </c>
      <c r="K19" s="142" t="s">
        <v>82</v>
      </c>
      <c r="L19" s="143" t="s">
        <v>0</v>
      </c>
    </row>
    <row r="20" spans="2:12" ht="18" customHeight="1">
      <c r="B20" s="138">
        <v>1</v>
      </c>
      <c r="C20" s="144"/>
      <c r="D20" s="145"/>
      <c r="E20" s="148"/>
      <c r="F20" s="141" t="s">
        <v>153</v>
      </c>
      <c r="G20" s="149"/>
      <c r="H20" s="150"/>
      <c r="I20" s="150"/>
      <c r="J20" s="143" t="s">
        <v>29</v>
      </c>
      <c r="K20" s="149"/>
      <c r="L20" s="143" t="s">
        <v>0</v>
      </c>
    </row>
    <row r="21" spans="2:12" ht="18" customHeight="1">
      <c r="B21" s="138">
        <v>1</v>
      </c>
      <c r="C21" s="144"/>
      <c r="D21" s="145"/>
      <c r="E21" s="148"/>
      <c r="F21" s="141" t="s">
        <v>154</v>
      </c>
      <c r="G21" s="149"/>
      <c r="H21" s="150"/>
      <c r="I21" s="150"/>
      <c r="J21" s="143" t="s">
        <v>91</v>
      </c>
      <c r="K21" s="149"/>
      <c r="L21" s="143" t="s">
        <v>0</v>
      </c>
    </row>
    <row r="22" spans="2:12" ht="18" customHeight="1">
      <c r="B22" s="138">
        <v>1</v>
      </c>
      <c r="C22" s="144"/>
      <c r="D22" s="145"/>
      <c r="E22" s="141" t="s">
        <v>206</v>
      </c>
      <c r="F22" s="141" t="s">
        <v>155</v>
      </c>
      <c r="G22" s="143">
        <v>3</v>
      </c>
      <c r="H22" s="143"/>
      <c r="I22" s="143"/>
      <c r="J22" s="143" t="s">
        <v>75</v>
      </c>
      <c r="K22" s="143" t="s">
        <v>73</v>
      </c>
      <c r="L22" s="143" t="s">
        <v>0</v>
      </c>
    </row>
    <row r="23" spans="2:12" ht="18" customHeight="1">
      <c r="B23" s="138">
        <v>1</v>
      </c>
      <c r="C23" s="144"/>
      <c r="D23" s="145"/>
      <c r="E23" s="141" t="s">
        <v>207</v>
      </c>
      <c r="F23" s="141" t="s">
        <v>156</v>
      </c>
      <c r="G23" s="143">
        <v>3</v>
      </c>
      <c r="H23" s="143"/>
      <c r="I23" s="143"/>
      <c r="J23" s="143" t="s">
        <v>104</v>
      </c>
      <c r="K23" s="142" t="s">
        <v>82</v>
      </c>
      <c r="L23" s="143" t="s">
        <v>76</v>
      </c>
    </row>
    <row r="24" spans="2:12" ht="18" customHeight="1">
      <c r="B24" s="138">
        <v>1</v>
      </c>
      <c r="C24" s="144"/>
      <c r="D24" s="145"/>
      <c r="E24" s="141" t="s">
        <v>208</v>
      </c>
      <c r="F24" s="141" t="s">
        <v>157</v>
      </c>
      <c r="G24" s="143">
        <v>3</v>
      </c>
      <c r="H24" s="143"/>
      <c r="I24" s="143"/>
      <c r="J24" s="143" t="s">
        <v>92</v>
      </c>
      <c r="K24" s="149"/>
      <c r="L24" s="143" t="s">
        <v>0</v>
      </c>
    </row>
    <row r="25" spans="2:12" ht="18" customHeight="1">
      <c r="B25" s="138">
        <v>5</v>
      </c>
      <c r="C25" s="139" t="s">
        <v>261</v>
      </c>
      <c r="D25" s="140" t="s">
        <v>126</v>
      </c>
      <c r="E25" s="141" t="s">
        <v>209</v>
      </c>
      <c r="F25" s="141" t="s">
        <v>158</v>
      </c>
      <c r="G25" s="142">
        <v>3</v>
      </c>
      <c r="H25" s="143"/>
      <c r="I25" s="143"/>
      <c r="J25" s="143" t="s">
        <v>210</v>
      </c>
      <c r="K25" s="143" t="s">
        <v>82</v>
      </c>
      <c r="L25" s="143" t="s">
        <v>1</v>
      </c>
    </row>
    <row r="26" spans="2:12" ht="18" customHeight="1">
      <c r="B26" s="138">
        <v>1</v>
      </c>
      <c r="C26" s="144"/>
      <c r="D26" s="145"/>
      <c r="E26" s="141" t="s">
        <v>211</v>
      </c>
      <c r="F26" s="141" t="s">
        <v>159</v>
      </c>
      <c r="G26" s="131"/>
      <c r="H26" s="143"/>
      <c r="I26" s="143"/>
      <c r="J26" s="143" t="s">
        <v>119</v>
      </c>
      <c r="K26" s="142" t="s">
        <v>86</v>
      </c>
      <c r="L26" s="143" t="s">
        <v>0</v>
      </c>
    </row>
    <row r="27" spans="2:12" ht="18" customHeight="1">
      <c r="B27" s="138">
        <v>1</v>
      </c>
      <c r="C27" s="144"/>
      <c r="D27" s="145"/>
      <c r="E27" s="141" t="s">
        <v>212</v>
      </c>
      <c r="F27" s="141" t="s">
        <v>160</v>
      </c>
      <c r="G27" s="131"/>
      <c r="H27" s="143"/>
      <c r="I27" s="143"/>
      <c r="J27" s="143" t="s">
        <v>119</v>
      </c>
      <c r="K27" s="131"/>
      <c r="L27" s="143" t="s">
        <v>1</v>
      </c>
    </row>
    <row r="28" spans="2:12" ht="18" customHeight="1">
      <c r="B28" s="151">
        <v>6</v>
      </c>
      <c r="C28" s="152" t="s">
        <v>260</v>
      </c>
      <c r="D28" s="153" t="s">
        <v>126</v>
      </c>
      <c r="E28" s="154" t="s">
        <v>267</v>
      </c>
      <c r="F28" s="155" t="s">
        <v>161</v>
      </c>
      <c r="G28" s="142">
        <v>3</v>
      </c>
      <c r="H28" s="143"/>
      <c r="I28" s="143"/>
      <c r="J28" s="143" t="s">
        <v>72</v>
      </c>
      <c r="K28" s="142" t="s">
        <v>86</v>
      </c>
      <c r="L28" s="143" t="s">
        <v>1</v>
      </c>
    </row>
    <row r="29" spans="2:12" ht="18" customHeight="1">
      <c r="B29" s="151">
        <v>1</v>
      </c>
      <c r="C29" s="156"/>
      <c r="D29" s="157"/>
      <c r="E29" s="141" t="s">
        <v>213</v>
      </c>
      <c r="F29" s="141" t="s">
        <v>162</v>
      </c>
      <c r="G29" s="131"/>
      <c r="H29" s="143"/>
      <c r="I29" s="143"/>
      <c r="J29" s="143" t="s">
        <v>72</v>
      </c>
      <c r="K29" s="131"/>
      <c r="L29" s="143" t="s">
        <v>1</v>
      </c>
    </row>
    <row r="30" spans="2:12" ht="18" customHeight="1">
      <c r="B30" s="138">
        <v>7</v>
      </c>
      <c r="C30" s="146" t="s">
        <v>259</v>
      </c>
      <c r="D30" s="140" t="s">
        <v>126</v>
      </c>
      <c r="E30" s="158" t="s">
        <v>214</v>
      </c>
      <c r="F30" s="141" t="s">
        <v>163</v>
      </c>
      <c r="G30" s="142">
        <v>3</v>
      </c>
      <c r="H30" s="143"/>
      <c r="I30" s="143"/>
      <c r="J30" s="143" t="s">
        <v>98</v>
      </c>
      <c r="K30" s="142" t="s">
        <v>82</v>
      </c>
      <c r="L30" s="143" t="s">
        <v>1</v>
      </c>
    </row>
    <row r="31" spans="2:12" s="15" customFormat="1" ht="18" customHeight="1">
      <c r="B31" s="138"/>
      <c r="C31" s="146"/>
      <c r="D31" s="140"/>
      <c r="E31" s="158" t="s">
        <v>218</v>
      </c>
      <c r="F31" s="141" t="s">
        <v>166</v>
      </c>
      <c r="G31" s="142"/>
      <c r="H31" s="143"/>
      <c r="I31" s="143"/>
      <c r="J31" s="143" t="s">
        <v>85</v>
      </c>
      <c r="K31" s="149"/>
      <c r="L31" s="143" t="s">
        <v>0</v>
      </c>
    </row>
    <row r="32" spans="2:12" ht="18" customHeight="1">
      <c r="B32" s="138">
        <v>1</v>
      </c>
      <c r="C32" s="144"/>
      <c r="D32" s="145"/>
      <c r="E32" s="158" t="s">
        <v>215</v>
      </c>
      <c r="F32" s="141" t="s">
        <v>164</v>
      </c>
      <c r="G32" s="131"/>
      <c r="H32" s="143"/>
      <c r="I32" s="143"/>
      <c r="J32" s="143" t="s">
        <v>201</v>
      </c>
      <c r="K32" s="142" t="s">
        <v>86</v>
      </c>
      <c r="L32" s="143" t="s">
        <v>0</v>
      </c>
    </row>
    <row r="33" spans="2:12" ht="18" customHeight="1">
      <c r="B33" s="138">
        <v>1</v>
      </c>
      <c r="C33" s="144"/>
      <c r="D33" s="145"/>
      <c r="E33" s="158" t="s">
        <v>216</v>
      </c>
      <c r="F33" s="141" t="s">
        <v>165</v>
      </c>
      <c r="G33" s="131"/>
      <c r="H33" s="143"/>
      <c r="I33" s="143"/>
      <c r="J33" s="143" t="s">
        <v>217</v>
      </c>
      <c r="K33" s="131"/>
      <c r="L33" s="143" t="s">
        <v>0</v>
      </c>
    </row>
    <row r="34" spans="2:12" s="15" customFormat="1" ht="18" customHeight="1">
      <c r="B34" s="138">
        <v>8</v>
      </c>
      <c r="C34" s="139" t="s">
        <v>258</v>
      </c>
      <c r="D34" s="159" t="s">
        <v>266</v>
      </c>
      <c r="E34" s="141" t="s">
        <v>219</v>
      </c>
      <c r="F34" s="141" t="s">
        <v>167</v>
      </c>
      <c r="G34" s="142">
        <v>3</v>
      </c>
      <c r="H34" s="143"/>
      <c r="I34" s="143"/>
      <c r="J34" s="143" t="s">
        <v>220</v>
      </c>
      <c r="K34" s="142" t="s">
        <v>86</v>
      </c>
      <c r="L34" s="143" t="s">
        <v>2</v>
      </c>
    </row>
    <row r="35" spans="2:12" ht="18" customHeight="1">
      <c r="B35" s="138">
        <v>1</v>
      </c>
      <c r="C35" s="144"/>
      <c r="D35" s="145"/>
      <c r="E35" s="141" t="s">
        <v>221</v>
      </c>
      <c r="F35" s="141" t="s">
        <v>168</v>
      </c>
      <c r="G35" s="131"/>
      <c r="H35" s="143"/>
      <c r="I35" s="143"/>
      <c r="J35" s="143" t="s">
        <v>222</v>
      </c>
      <c r="K35" s="131"/>
      <c r="L35" s="143" t="s">
        <v>1</v>
      </c>
    </row>
    <row r="36" spans="2:12" ht="18" customHeight="1">
      <c r="B36" s="138">
        <v>9</v>
      </c>
      <c r="C36" s="139" t="s">
        <v>257</v>
      </c>
      <c r="D36" s="145"/>
      <c r="E36" s="141" t="s">
        <v>223</v>
      </c>
      <c r="F36" s="141" t="s">
        <v>169</v>
      </c>
      <c r="G36" s="143">
        <v>3</v>
      </c>
      <c r="H36" s="143"/>
      <c r="I36" s="143"/>
      <c r="J36" s="143" t="s">
        <v>224</v>
      </c>
      <c r="K36" s="142" t="s">
        <v>86</v>
      </c>
      <c r="L36" s="143" t="s">
        <v>1</v>
      </c>
    </row>
    <row r="37" spans="2:12" ht="18" customHeight="1">
      <c r="B37" s="138">
        <v>1</v>
      </c>
      <c r="C37" s="144"/>
      <c r="D37" s="145"/>
      <c r="E37" s="141" t="s">
        <v>225</v>
      </c>
      <c r="F37" s="141" t="s">
        <v>170</v>
      </c>
      <c r="G37" s="143">
        <v>1</v>
      </c>
      <c r="H37" s="143"/>
      <c r="I37" s="143"/>
      <c r="J37" s="143" t="s">
        <v>226</v>
      </c>
      <c r="K37" s="131"/>
      <c r="L37" s="143" t="s">
        <v>0</v>
      </c>
    </row>
    <row r="38" spans="2:12" ht="18" customHeight="1">
      <c r="B38" s="138">
        <v>10</v>
      </c>
      <c r="C38" s="146" t="s">
        <v>256</v>
      </c>
      <c r="D38" s="140" t="s">
        <v>127</v>
      </c>
      <c r="E38" s="141" t="s">
        <v>227</v>
      </c>
      <c r="F38" s="141" t="s">
        <v>171</v>
      </c>
      <c r="G38" s="142">
        <v>3</v>
      </c>
      <c r="H38" s="143"/>
      <c r="I38" s="143"/>
      <c r="J38" s="143" t="s">
        <v>72</v>
      </c>
      <c r="K38" s="142" t="s">
        <v>86</v>
      </c>
      <c r="L38" s="143" t="s">
        <v>0</v>
      </c>
    </row>
    <row r="39" spans="2:12" ht="18" customHeight="1">
      <c r="B39" s="138">
        <v>1</v>
      </c>
      <c r="C39" s="144"/>
      <c r="D39" s="145"/>
      <c r="E39" s="141" t="s">
        <v>228</v>
      </c>
      <c r="F39" s="141" t="s">
        <v>172</v>
      </c>
      <c r="G39" s="131"/>
      <c r="H39" s="143"/>
      <c r="I39" s="143"/>
      <c r="J39" s="143" t="s">
        <v>72</v>
      </c>
      <c r="K39" s="131"/>
      <c r="L39" s="143" t="s">
        <v>0</v>
      </c>
    </row>
    <row r="40" spans="2:12" ht="18" customHeight="1">
      <c r="B40" s="138">
        <v>1</v>
      </c>
      <c r="C40" s="144"/>
      <c r="D40" s="145"/>
      <c r="E40" s="141" t="s">
        <v>232</v>
      </c>
      <c r="F40" s="141" t="s">
        <v>175</v>
      </c>
      <c r="G40" s="131"/>
      <c r="H40" s="143"/>
      <c r="I40" s="143"/>
      <c r="J40" s="143" t="s">
        <v>233</v>
      </c>
      <c r="K40" s="131"/>
      <c r="L40" s="143" t="s">
        <v>197</v>
      </c>
    </row>
    <row r="41" spans="2:12" ht="18" customHeight="1">
      <c r="B41" s="138">
        <v>1</v>
      </c>
      <c r="C41" s="144"/>
      <c r="D41" s="145"/>
      <c r="E41" s="141" t="s">
        <v>234</v>
      </c>
      <c r="F41" s="141" t="s">
        <v>176</v>
      </c>
      <c r="G41" s="131"/>
      <c r="H41" s="143"/>
      <c r="I41" s="143"/>
      <c r="J41" s="143" t="s">
        <v>75</v>
      </c>
      <c r="K41" s="131"/>
      <c r="L41" s="143" t="s">
        <v>31</v>
      </c>
    </row>
    <row r="42" spans="2:12" ht="18" customHeight="1">
      <c r="B42" s="138">
        <v>1</v>
      </c>
      <c r="C42" s="144"/>
      <c r="D42" s="145"/>
      <c r="E42" s="141" t="s">
        <v>235</v>
      </c>
      <c r="F42" s="141" t="s">
        <v>177</v>
      </c>
      <c r="G42" s="131"/>
      <c r="H42" s="143"/>
      <c r="I42" s="143"/>
      <c r="J42" s="143" t="s">
        <v>75</v>
      </c>
      <c r="K42" s="131"/>
      <c r="L42" s="143" t="s">
        <v>76</v>
      </c>
    </row>
    <row r="43" spans="2:12" ht="18" customHeight="1">
      <c r="B43" s="138">
        <v>1</v>
      </c>
      <c r="C43" s="144"/>
      <c r="D43" s="145"/>
      <c r="E43" s="141" t="s">
        <v>236</v>
      </c>
      <c r="F43" s="141" t="s">
        <v>178</v>
      </c>
      <c r="G43" s="131"/>
      <c r="H43" s="143"/>
      <c r="I43" s="143"/>
      <c r="J43" s="143" t="s">
        <v>233</v>
      </c>
      <c r="K43" s="131"/>
      <c r="L43" s="143" t="s">
        <v>1</v>
      </c>
    </row>
    <row r="44" spans="2:12" ht="18" customHeight="1">
      <c r="B44" s="138"/>
      <c r="C44" s="144"/>
      <c r="D44" s="145"/>
      <c r="E44" s="141" t="s">
        <v>240</v>
      </c>
      <c r="F44" s="141" t="s">
        <v>181</v>
      </c>
      <c r="G44" s="131"/>
      <c r="H44" s="143"/>
      <c r="I44" s="143"/>
      <c r="J44" s="143" t="s">
        <v>241</v>
      </c>
      <c r="K44" s="131"/>
      <c r="L44" s="143" t="s">
        <v>1</v>
      </c>
    </row>
    <row r="45" spans="2:12" ht="18" customHeight="1">
      <c r="B45" s="138"/>
      <c r="C45" s="144"/>
      <c r="D45" s="145"/>
      <c r="E45" s="141" t="s">
        <v>242</v>
      </c>
      <c r="F45" s="141" t="s">
        <v>182</v>
      </c>
      <c r="G45" s="131"/>
      <c r="H45" s="143"/>
      <c r="I45" s="143"/>
      <c r="J45" s="143" t="s">
        <v>241</v>
      </c>
      <c r="K45" s="131"/>
      <c r="L45" s="143" t="s">
        <v>197</v>
      </c>
    </row>
    <row r="46" spans="2:12" ht="18" customHeight="1">
      <c r="B46" s="138"/>
      <c r="C46" s="144"/>
      <c r="D46" s="145"/>
      <c r="E46" s="141" t="s">
        <v>229</v>
      </c>
      <c r="F46" s="141" t="s">
        <v>173</v>
      </c>
      <c r="G46" s="131"/>
      <c r="H46" s="143"/>
      <c r="I46" s="143"/>
      <c r="J46" s="143" t="s">
        <v>230</v>
      </c>
      <c r="K46" s="142" t="s">
        <v>82</v>
      </c>
      <c r="L46" s="143" t="s">
        <v>197</v>
      </c>
    </row>
    <row r="47" spans="2:12" ht="18" customHeight="1">
      <c r="B47" s="138"/>
      <c r="C47" s="144"/>
      <c r="D47" s="145"/>
      <c r="E47" s="141" t="s">
        <v>231</v>
      </c>
      <c r="F47" s="141" t="s">
        <v>174</v>
      </c>
      <c r="G47" s="131"/>
      <c r="H47" s="143"/>
      <c r="I47" s="143"/>
      <c r="J47" s="143" t="s">
        <v>230</v>
      </c>
      <c r="K47" s="131"/>
      <c r="L47" s="143" t="s">
        <v>1</v>
      </c>
    </row>
    <row r="48" spans="2:12" ht="18" customHeight="1">
      <c r="B48" s="138">
        <v>1</v>
      </c>
      <c r="C48" s="144"/>
      <c r="D48" s="145"/>
      <c r="E48" s="141" t="s">
        <v>237</v>
      </c>
      <c r="F48" s="141" t="s">
        <v>179</v>
      </c>
      <c r="G48" s="131"/>
      <c r="H48" s="143"/>
      <c r="I48" s="143"/>
      <c r="J48" s="143" t="s">
        <v>210</v>
      </c>
      <c r="K48" s="131"/>
      <c r="L48" s="143" t="s">
        <v>1</v>
      </c>
    </row>
    <row r="49" spans="2:12" ht="18" customHeight="1">
      <c r="B49" s="138">
        <v>1</v>
      </c>
      <c r="C49" s="144"/>
      <c r="D49" s="145"/>
      <c r="E49" s="141" t="s">
        <v>238</v>
      </c>
      <c r="F49" s="141" t="s">
        <v>180</v>
      </c>
      <c r="G49" s="131"/>
      <c r="H49" s="143"/>
      <c r="I49" s="143"/>
      <c r="J49" s="143" t="s">
        <v>239</v>
      </c>
      <c r="K49" s="131"/>
      <c r="L49" s="143" t="s">
        <v>1</v>
      </c>
    </row>
    <row r="50" spans="2:12" ht="18" customHeight="1">
      <c r="B50" s="160">
        <v>11</v>
      </c>
      <c r="C50" s="161" t="s">
        <v>255</v>
      </c>
      <c r="D50" s="162" t="s">
        <v>127</v>
      </c>
      <c r="E50" s="141" t="s">
        <v>243</v>
      </c>
      <c r="F50" s="141" t="s">
        <v>183</v>
      </c>
      <c r="G50" s="143">
        <v>3</v>
      </c>
      <c r="H50" s="143"/>
      <c r="I50" s="143"/>
      <c r="J50" s="143" t="s">
        <v>122</v>
      </c>
      <c r="K50" s="143" t="s">
        <v>86</v>
      </c>
      <c r="L50" s="143" t="s">
        <v>0</v>
      </c>
    </row>
    <row r="51" spans="2:12" ht="18" customHeight="1">
      <c r="B51" s="163">
        <v>12</v>
      </c>
      <c r="C51" s="164" t="s">
        <v>254</v>
      </c>
      <c r="D51" s="153" t="s">
        <v>127</v>
      </c>
      <c r="E51" s="141" t="s">
        <v>244</v>
      </c>
      <c r="F51" s="141" t="s">
        <v>184</v>
      </c>
      <c r="G51" s="142">
        <v>3</v>
      </c>
      <c r="H51" s="143"/>
      <c r="I51" s="143"/>
      <c r="J51" s="143" t="s">
        <v>72</v>
      </c>
      <c r="K51" s="142" t="s">
        <v>86</v>
      </c>
      <c r="L51" s="143" t="s">
        <v>0</v>
      </c>
    </row>
    <row r="52" spans="2:12" ht="18" customHeight="1">
      <c r="B52" s="138">
        <v>1</v>
      </c>
      <c r="C52" s="144"/>
      <c r="D52" s="157"/>
      <c r="E52" s="141" t="s">
        <v>245</v>
      </c>
      <c r="F52" s="141" t="s">
        <v>185</v>
      </c>
      <c r="G52" s="131"/>
      <c r="H52" s="143"/>
      <c r="I52" s="143"/>
      <c r="J52" s="143" t="s">
        <v>72</v>
      </c>
      <c r="K52" s="131"/>
      <c r="L52" s="143" t="s">
        <v>1</v>
      </c>
    </row>
    <row r="53" spans="2:12" ht="18" customHeight="1">
      <c r="B53" s="160">
        <v>13</v>
      </c>
      <c r="C53" s="161" t="s">
        <v>253</v>
      </c>
      <c r="D53" s="162" t="s">
        <v>127</v>
      </c>
      <c r="E53" s="141" t="s">
        <v>246</v>
      </c>
      <c r="F53" s="141" t="s">
        <v>186</v>
      </c>
      <c r="G53" s="143">
        <v>3</v>
      </c>
      <c r="H53" s="143"/>
      <c r="I53" s="143"/>
      <c r="J53" s="143" t="s">
        <v>119</v>
      </c>
      <c r="K53" s="143" t="s">
        <v>86</v>
      </c>
      <c r="L53" s="143" t="s">
        <v>1</v>
      </c>
    </row>
    <row r="54" spans="2:12" s="15" customFormat="1" ht="18" customHeight="1">
      <c r="B54" s="163">
        <v>14</v>
      </c>
      <c r="C54" s="164" t="s">
        <v>252</v>
      </c>
      <c r="D54" s="153" t="s">
        <v>127</v>
      </c>
      <c r="E54" s="141" t="s">
        <v>247</v>
      </c>
      <c r="F54" s="141" t="s">
        <v>187</v>
      </c>
      <c r="G54" s="142">
        <v>3</v>
      </c>
      <c r="H54" s="143"/>
      <c r="I54" s="143"/>
      <c r="J54" s="143" t="s">
        <v>119</v>
      </c>
      <c r="K54" s="142" t="s">
        <v>73</v>
      </c>
      <c r="L54" s="143" t="s">
        <v>31</v>
      </c>
    </row>
    <row r="55" spans="2:12" s="15" customFormat="1" ht="18" customHeight="1">
      <c r="B55" s="163">
        <v>1</v>
      </c>
      <c r="C55" s="165"/>
      <c r="D55" s="145"/>
      <c r="E55" s="141" t="s">
        <v>248</v>
      </c>
      <c r="F55" s="141" t="s">
        <v>188</v>
      </c>
      <c r="G55" s="131"/>
      <c r="H55" s="143"/>
      <c r="I55" s="143"/>
      <c r="J55" s="143" t="s">
        <v>193</v>
      </c>
      <c r="K55" s="131"/>
      <c r="L55" s="143" t="s">
        <v>0</v>
      </c>
    </row>
    <row r="56" spans="2:12" ht="18" customHeight="1">
      <c r="B56" s="166">
        <v>1</v>
      </c>
      <c r="C56" s="167"/>
      <c r="D56" s="145"/>
      <c r="E56" s="141" t="s">
        <v>249</v>
      </c>
      <c r="F56" s="141" t="s">
        <v>189</v>
      </c>
      <c r="G56" s="131"/>
      <c r="H56" s="143"/>
      <c r="I56" s="143"/>
      <c r="J56" s="143" t="s">
        <v>250</v>
      </c>
      <c r="K56" s="131"/>
      <c r="L56" s="143" t="s">
        <v>1</v>
      </c>
    </row>
    <row r="57" spans="2:12" ht="18" customHeight="1">
      <c r="B57" s="166">
        <v>1</v>
      </c>
      <c r="C57" s="167"/>
      <c r="D57" s="145"/>
      <c r="E57" s="158" t="s">
        <v>251</v>
      </c>
      <c r="F57" s="158" t="s">
        <v>190</v>
      </c>
      <c r="G57" s="131"/>
      <c r="H57" s="143"/>
      <c r="I57" s="143"/>
      <c r="J57" s="143" t="s">
        <v>201</v>
      </c>
      <c r="K57" s="131"/>
      <c r="L57" s="143" t="s">
        <v>0</v>
      </c>
    </row>
  </sheetData>
  <mergeCells count="69">
    <mergeCell ref="D17:D18"/>
    <mergeCell ref="B4:B11"/>
    <mergeCell ref="B12:B16"/>
    <mergeCell ref="B17:B18"/>
    <mergeCell ref="G17:G18"/>
    <mergeCell ref="G4:G11"/>
    <mergeCell ref="B2:L2"/>
    <mergeCell ref="C28:C29"/>
    <mergeCell ref="C4:C11"/>
    <mergeCell ref="D4:D11"/>
    <mergeCell ref="C12:C16"/>
    <mergeCell ref="D12:D16"/>
    <mergeCell ref="G12:G14"/>
    <mergeCell ref="K12:K14"/>
    <mergeCell ref="G15:G16"/>
    <mergeCell ref="K15:K16"/>
    <mergeCell ref="D25:D27"/>
    <mergeCell ref="D28:D29"/>
    <mergeCell ref="C19:C24"/>
    <mergeCell ref="D19:D24"/>
    <mergeCell ref="C17:C18"/>
    <mergeCell ref="K17:K18"/>
    <mergeCell ref="G30:G33"/>
    <mergeCell ref="K28:K29"/>
    <mergeCell ref="B19:B24"/>
    <mergeCell ref="B28:B29"/>
    <mergeCell ref="C34:C35"/>
    <mergeCell ref="D34:D37"/>
    <mergeCell ref="C36:C37"/>
    <mergeCell ref="B25:B27"/>
    <mergeCell ref="B30:B33"/>
    <mergeCell ref="B34:B35"/>
    <mergeCell ref="B36:B37"/>
    <mergeCell ref="G34:G35"/>
    <mergeCell ref="G28:G29"/>
    <mergeCell ref="K30:K31"/>
    <mergeCell ref="K19:K21"/>
    <mergeCell ref="B38:B49"/>
    <mergeCell ref="B51:B52"/>
    <mergeCell ref="B54:B57"/>
    <mergeCell ref="E12:E14"/>
    <mergeCell ref="E15:E16"/>
    <mergeCell ref="E17:E18"/>
    <mergeCell ref="E19:E21"/>
    <mergeCell ref="C38:C49"/>
    <mergeCell ref="D38:D49"/>
    <mergeCell ref="C51:C52"/>
    <mergeCell ref="D51:D52"/>
    <mergeCell ref="C54:C57"/>
    <mergeCell ref="D54:D57"/>
    <mergeCell ref="C25:C27"/>
    <mergeCell ref="C30:C33"/>
    <mergeCell ref="D30:D33"/>
    <mergeCell ref="G38:G49"/>
    <mergeCell ref="G54:G57"/>
    <mergeCell ref="G51:G52"/>
    <mergeCell ref="K4:K8"/>
    <mergeCell ref="K9:K11"/>
    <mergeCell ref="K23:K24"/>
    <mergeCell ref="K26:K27"/>
    <mergeCell ref="K32:K33"/>
    <mergeCell ref="K34:K35"/>
    <mergeCell ref="K36:K37"/>
    <mergeCell ref="K46:K49"/>
    <mergeCell ref="K38:K45"/>
    <mergeCell ref="K51:K52"/>
    <mergeCell ref="K54:K57"/>
    <mergeCell ref="G19:G21"/>
    <mergeCell ref="G25:G27"/>
  </mergeCells>
  <phoneticPr fontId="24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499984740745262"/>
  </sheetPr>
  <dimension ref="B1:N10"/>
  <sheetViews>
    <sheetView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B4" sqref="B4:L10"/>
    </sheetView>
  </sheetViews>
  <sheetFormatPr defaultColWidth="9" defaultRowHeight="15"/>
  <cols>
    <col min="1" max="1" width="3.6640625" style="1" customWidth="1"/>
    <col min="2" max="2" width="3.6640625" style="9" customWidth="1"/>
    <col min="3" max="3" width="32.6640625" style="1" customWidth="1"/>
    <col min="4" max="4" width="9.6640625" style="1" customWidth="1"/>
    <col min="5" max="5" width="32.6640625" style="1" customWidth="1"/>
    <col min="6" max="6" width="22.6640625" style="1" customWidth="1"/>
    <col min="7" max="7" width="8.6640625" style="1" customWidth="1"/>
    <col min="8" max="9" width="9.6640625" style="1" customWidth="1"/>
    <col min="10" max="10" width="13.6640625" style="1" customWidth="1"/>
    <col min="11" max="12" width="9.6640625" style="1" customWidth="1"/>
    <col min="13" max="16384" width="9" style="1"/>
  </cols>
  <sheetData>
    <row r="1" spans="2:14" ht="27" customHeight="1">
      <c r="B1" s="14" t="s">
        <v>11</v>
      </c>
      <c r="C1" s="3"/>
      <c r="N1" s="5"/>
    </row>
    <row r="2" spans="2:14" ht="24" customHeight="1">
      <c r="B2" s="73" t="s">
        <v>14</v>
      </c>
      <c r="C2" s="74"/>
      <c r="D2" s="74"/>
      <c r="E2" s="74"/>
      <c r="F2" s="74"/>
      <c r="G2" s="74"/>
      <c r="H2" s="74"/>
      <c r="I2" s="74"/>
      <c r="J2" s="74"/>
      <c r="K2" s="74"/>
      <c r="L2" s="75"/>
    </row>
    <row r="3" spans="2:14" ht="36" customHeight="1">
      <c r="B3" s="29" t="s">
        <v>293</v>
      </c>
      <c r="C3" s="30" t="s">
        <v>294</v>
      </c>
      <c r="D3" s="31" t="s">
        <v>295</v>
      </c>
      <c r="E3" s="11" t="s">
        <v>3</v>
      </c>
      <c r="F3" s="11" t="s">
        <v>296</v>
      </c>
      <c r="G3" s="13" t="s">
        <v>297</v>
      </c>
      <c r="H3" s="12" t="s">
        <v>5</v>
      </c>
      <c r="I3" s="12" t="s">
        <v>6</v>
      </c>
      <c r="J3" s="11" t="s">
        <v>4</v>
      </c>
      <c r="K3" s="31" t="s">
        <v>298</v>
      </c>
      <c r="L3" s="31" t="s">
        <v>299</v>
      </c>
    </row>
    <row r="4" spans="2:14" ht="18" customHeight="1">
      <c r="B4" s="72">
        <v>1</v>
      </c>
      <c r="C4" s="58" t="s">
        <v>9</v>
      </c>
      <c r="D4" s="60" t="s">
        <v>7</v>
      </c>
      <c r="E4" s="86" t="s">
        <v>268</v>
      </c>
      <c r="F4" s="19" t="s">
        <v>269</v>
      </c>
      <c r="G4" s="87">
        <v>3</v>
      </c>
      <c r="H4" s="20"/>
      <c r="I4" s="20"/>
      <c r="J4" s="20" t="s">
        <v>270</v>
      </c>
      <c r="K4" s="20" t="s">
        <v>271</v>
      </c>
      <c r="L4" s="24" t="s">
        <v>289</v>
      </c>
    </row>
    <row r="5" spans="2:14" ht="18" customHeight="1">
      <c r="B5" s="72"/>
      <c r="C5" s="58"/>
      <c r="D5" s="60"/>
      <c r="E5" s="53"/>
      <c r="F5" s="19" t="s">
        <v>272</v>
      </c>
      <c r="G5" s="45"/>
      <c r="H5" s="20"/>
      <c r="I5" s="20"/>
      <c r="J5" s="20" t="s">
        <v>273</v>
      </c>
      <c r="K5" s="87" t="s">
        <v>274</v>
      </c>
      <c r="L5" s="24" t="s">
        <v>290</v>
      </c>
    </row>
    <row r="6" spans="2:14" ht="18" customHeight="1">
      <c r="B6" s="72"/>
      <c r="C6" s="59"/>
      <c r="D6" s="49"/>
      <c r="E6" s="19" t="s">
        <v>275</v>
      </c>
      <c r="F6" s="19" t="s">
        <v>276</v>
      </c>
      <c r="G6" s="20">
        <v>3</v>
      </c>
      <c r="H6" s="20"/>
      <c r="I6" s="20"/>
      <c r="J6" s="20" t="s">
        <v>277</v>
      </c>
      <c r="K6" s="45"/>
      <c r="L6" s="24" t="s">
        <v>289</v>
      </c>
    </row>
    <row r="7" spans="2:14" ht="18" customHeight="1">
      <c r="B7" s="72"/>
      <c r="C7" s="59"/>
      <c r="D7" s="49"/>
      <c r="E7" s="21" t="s">
        <v>279</v>
      </c>
      <c r="F7" s="21" t="s">
        <v>280</v>
      </c>
      <c r="G7" s="22">
        <v>3</v>
      </c>
      <c r="H7" s="22"/>
      <c r="I7" s="22"/>
      <c r="J7" s="22" t="s">
        <v>281</v>
      </c>
      <c r="K7" s="45"/>
      <c r="L7" s="24" t="s">
        <v>289</v>
      </c>
    </row>
    <row r="8" spans="2:14" ht="18" customHeight="1">
      <c r="B8" s="72">
        <v>2</v>
      </c>
      <c r="C8" s="58" t="s">
        <v>10</v>
      </c>
      <c r="D8" s="76" t="s">
        <v>8</v>
      </c>
      <c r="E8" s="19" t="s">
        <v>282</v>
      </c>
      <c r="F8" s="19" t="s">
        <v>283</v>
      </c>
      <c r="G8" s="87">
        <v>3</v>
      </c>
      <c r="H8" s="20"/>
      <c r="I8" s="20"/>
      <c r="J8" s="20" t="s">
        <v>284</v>
      </c>
      <c r="K8" s="87" t="s">
        <v>278</v>
      </c>
      <c r="L8" s="24" t="s">
        <v>290</v>
      </c>
    </row>
    <row r="9" spans="2:14" ht="18" customHeight="1">
      <c r="B9" s="72"/>
      <c r="C9" s="58"/>
      <c r="D9" s="76"/>
      <c r="E9" s="23" t="s">
        <v>285</v>
      </c>
      <c r="F9" s="23" t="s">
        <v>286</v>
      </c>
      <c r="G9" s="45"/>
      <c r="H9" s="20"/>
      <c r="I9" s="20"/>
      <c r="J9" s="20" t="s">
        <v>273</v>
      </c>
      <c r="K9" s="45"/>
      <c r="L9" s="24" t="s">
        <v>289</v>
      </c>
    </row>
    <row r="10" spans="2:14" ht="18" customHeight="1">
      <c r="B10" s="72"/>
      <c r="C10" s="58"/>
      <c r="D10" s="77"/>
      <c r="E10" s="23" t="s">
        <v>287</v>
      </c>
      <c r="F10" s="23" t="s">
        <v>288</v>
      </c>
      <c r="G10" s="45"/>
      <c r="H10" s="20"/>
      <c r="I10" s="20"/>
      <c r="J10" s="20" t="s">
        <v>273</v>
      </c>
      <c r="K10" s="45"/>
      <c r="L10" s="24" t="s">
        <v>289</v>
      </c>
    </row>
  </sheetData>
  <mergeCells count="12">
    <mergeCell ref="B4:B7"/>
    <mergeCell ref="B8:B10"/>
    <mergeCell ref="B2:L2"/>
    <mergeCell ref="E4:E5"/>
    <mergeCell ref="K5:K7"/>
    <mergeCell ref="G4:G5"/>
    <mergeCell ref="G8:G10"/>
    <mergeCell ref="K8:K10"/>
    <mergeCell ref="C4:C7"/>
    <mergeCell ref="D4:D7"/>
    <mergeCell ref="C8:C10"/>
    <mergeCell ref="D8:D10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horizontalDpi="4294967293" verticalDpi="4294967293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EEC51-0D50-41D9-A7D5-7C9F661AD267}">
  <dimension ref="B1:O110"/>
  <sheetViews>
    <sheetView tabSelected="1" zoomScaleNormal="100" workbookViewId="0">
      <selection sqref="A1:XFD1"/>
    </sheetView>
  </sheetViews>
  <sheetFormatPr defaultColWidth="9" defaultRowHeight="15.6"/>
  <cols>
    <col min="1" max="1" width="3.6640625" style="1" customWidth="1"/>
    <col min="2" max="2" width="3.6640625" style="10" customWidth="1"/>
    <col min="3" max="3" width="32.6640625" style="1" customWidth="1"/>
    <col min="4" max="4" width="9.6640625" style="1" customWidth="1"/>
    <col min="5" max="5" width="32.6640625" style="1" customWidth="1"/>
    <col min="6" max="6" width="22.6640625" style="1" customWidth="1"/>
    <col min="7" max="7" width="8.6640625" style="1" customWidth="1"/>
    <col min="8" max="9" width="9.6640625" style="1" customWidth="1"/>
    <col min="10" max="10" width="13.6640625" style="1" customWidth="1"/>
    <col min="11" max="12" width="9.6640625" style="1" customWidth="1"/>
    <col min="13" max="16384" width="9" style="1"/>
  </cols>
  <sheetData>
    <row r="1" spans="2:15" s="4" customFormat="1" ht="36" customHeight="1">
      <c r="B1" s="26" t="s">
        <v>293</v>
      </c>
      <c r="C1" s="27" t="s">
        <v>294</v>
      </c>
      <c r="D1" s="28" t="s">
        <v>295</v>
      </c>
      <c r="E1" s="6" t="s">
        <v>3</v>
      </c>
      <c r="F1" s="6" t="s">
        <v>296</v>
      </c>
      <c r="G1" s="8" t="s">
        <v>297</v>
      </c>
      <c r="H1" s="7" t="s">
        <v>5</v>
      </c>
      <c r="I1" s="7" t="s">
        <v>6</v>
      </c>
      <c r="J1" s="6" t="s">
        <v>4</v>
      </c>
      <c r="K1" s="28" t="s">
        <v>298</v>
      </c>
      <c r="L1" s="28" t="s">
        <v>299</v>
      </c>
      <c r="M1" s="43" t="s">
        <v>312</v>
      </c>
      <c r="N1" s="43" t="s">
        <v>317</v>
      </c>
      <c r="O1" s="4" t="str">
        <f>VLOOKUP(E1,[1]關鍵材料!$B:$B,1,0)</f>
        <v>採認課程名稱</v>
      </c>
    </row>
    <row r="2" spans="2:15" ht="18" customHeight="1">
      <c r="B2" s="72">
        <v>1</v>
      </c>
      <c r="C2" s="58" t="s">
        <v>128</v>
      </c>
      <c r="D2" s="48" t="s">
        <v>7</v>
      </c>
      <c r="E2" s="16" t="s">
        <v>67</v>
      </c>
      <c r="F2" s="16" t="s">
        <v>15</v>
      </c>
      <c r="G2" s="54">
        <v>3</v>
      </c>
      <c r="H2" s="35"/>
      <c r="I2" s="35"/>
      <c r="J2" s="16" t="s">
        <v>68</v>
      </c>
      <c r="K2" s="54" t="s">
        <v>69</v>
      </c>
      <c r="L2" s="35" t="s">
        <v>70</v>
      </c>
      <c r="M2" s="4" t="e">
        <v>#N/A</v>
      </c>
      <c r="N2" s="4" t="e">
        <v>#N/A</v>
      </c>
      <c r="O2" s="4" t="e">
        <f>VLOOKUP(E2,[1]關鍵材料!$B:$B,1,0)</f>
        <v>#N/A</v>
      </c>
    </row>
    <row r="3" spans="2:15" ht="18" customHeight="1">
      <c r="B3" s="72"/>
      <c r="C3" s="58"/>
      <c r="D3" s="48"/>
      <c r="E3" s="25" t="s">
        <v>291</v>
      </c>
      <c r="F3" s="39" t="s">
        <v>292</v>
      </c>
      <c r="G3" s="45"/>
      <c r="H3" s="34"/>
      <c r="I3" s="34"/>
      <c r="J3" s="39" t="s">
        <v>29</v>
      </c>
      <c r="K3" s="45"/>
      <c r="L3" s="34" t="s">
        <v>76</v>
      </c>
      <c r="M3" s="4" t="e">
        <v>#N/A</v>
      </c>
      <c r="N3" s="4" t="e">
        <v>#N/A</v>
      </c>
      <c r="O3" s="4" t="e">
        <f>VLOOKUP(E3,[1]關鍵材料!$B:$B,1,0)</f>
        <v>#N/A</v>
      </c>
    </row>
    <row r="4" spans="2:15" ht="18" customHeight="1">
      <c r="B4" s="72"/>
      <c r="C4" s="58"/>
      <c r="D4" s="48"/>
      <c r="E4" s="39" t="s">
        <v>79</v>
      </c>
      <c r="F4" s="39" t="s">
        <v>20</v>
      </c>
      <c r="G4" s="45"/>
      <c r="H4" s="34"/>
      <c r="I4" s="34"/>
      <c r="J4" s="39" t="s">
        <v>80</v>
      </c>
      <c r="K4" s="39" t="s">
        <v>81</v>
      </c>
      <c r="L4" s="34" t="s">
        <v>0</v>
      </c>
      <c r="M4" s="4" t="s">
        <v>300</v>
      </c>
      <c r="N4" s="4" t="s">
        <v>300</v>
      </c>
      <c r="O4" s="4" t="e">
        <f>VLOOKUP(E4,[1]關鍵材料!$B:$B,1,0)</f>
        <v>#N/A</v>
      </c>
    </row>
    <row r="5" spans="2:15" ht="18" customHeight="1">
      <c r="B5" s="72"/>
      <c r="C5" s="59"/>
      <c r="D5" s="49"/>
      <c r="E5" s="39" t="s">
        <v>71</v>
      </c>
      <c r="F5" s="39" t="s">
        <v>16</v>
      </c>
      <c r="G5" s="45"/>
      <c r="H5" s="34"/>
      <c r="I5" s="34"/>
      <c r="J5" s="39" t="s">
        <v>72</v>
      </c>
      <c r="K5" s="44" t="s">
        <v>73</v>
      </c>
      <c r="L5" s="34" t="s">
        <v>31</v>
      </c>
      <c r="M5" s="4" t="s">
        <v>301</v>
      </c>
      <c r="N5" s="4" t="e">
        <v>#N/A</v>
      </c>
      <c r="O5" s="4" t="e">
        <f>VLOOKUP(E5,[1]關鍵材料!$B:$B,1,0)</f>
        <v>#N/A</v>
      </c>
    </row>
    <row r="6" spans="2:15" ht="18" customHeight="1">
      <c r="B6" s="72"/>
      <c r="C6" s="59"/>
      <c r="D6" s="49"/>
      <c r="E6" s="39" t="s">
        <v>74</v>
      </c>
      <c r="F6" s="39" t="s">
        <v>17</v>
      </c>
      <c r="G6" s="45"/>
      <c r="H6" s="34"/>
      <c r="I6" s="34"/>
      <c r="J6" s="39" t="s">
        <v>75</v>
      </c>
      <c r="K6" s="45"/>
      <c r="L6" s="34" t="s">
        <v>76</v>
      </c>
      <c r="M6" s="4" t="e">
        <v>#N/A</v>
      </c>
      <c r="N6" s="4" t="e">
        <v>#N/A</v>
      </c>
      <c r="O6" s="4" t="e">
        <f>VLOOKUP(E6,[1]關鍵材料!$B:$B,1,0)</f>
        <v>#N/A</v>
      </c>
    </row>
    <row r="7" spans="2:15" ht="18" customHeight="1">
      <c r="B7" s="72"/>
      <c r="C7" s="59"/>
      <c r="D7" s="49"/>
      <c r="E7" s="52" t="s">
        <v>77</v>
      </c>
      <c r="F7" s="39" t="s">
        <v>18</v>
      </c>
      <c r="G7" s="45"/>
      <c r="H7" s="34"/>
      <c r="I7" s="34"/>
      <c r="J7" s="39" t="s">
        <v>78</v>
      </c>
      <c r="K7" s="45"/>
      <c r="L7" s="35" t="s">
        <v>125</v>
      </c>
      <c r="M7" s="4" t="s">
        <v>302</v>
      </c>
      <c r="N7" s="4" t="e">
        <v>#N/A</v>
      </c>
      <c r="O7" s="4" t="str">
        <f>VLOOKUP(E7,[1]關鍵材料!$B:$B,1,0)</f>
        <v>半導體元件物理</v>
      </c>
    </row>
    <row r="8" spans="2:15" ht="18" customHeight="1">
      <c r="B8" s="72"/>
      <c r="C8" s="59"/>
      <c r="D8" s="49"/>
      <c r="E8" s="53"/>
      <c r="F8" s="39" t="s">
        <v>19</v>
      </c>
      <c r="G8" s="45"/>
      <c r="H8" s="34"/>
      <c r="I8" s="34"/>
      <c r="J8" s="39" t="s">
        <v>75</v>
      </c>
      <c r="K8" s="45"/>
      <c r="L8" s="35" t="s">
        <v>125</v>
      </c>
      <c r="M8" s="4" t="e">
        <v>#N/A</v>
      </c>
      <c r="N8" s="4" t="e">
        <v>#N/A</v>
      </c>
      <c r="O8" s="4" t="e">
        <f>VLOOKUP(E8,[1]關鍵材料!$B:$B,1,0)</f>
        <v>#N/A</v>
      </c>
    </row>
    <row r="9" spans="2:15" ht="18" customHeight="1">
      <c r="B9" s="72"/>
      <c r="C9" s="59"/>
      <c r="D9" s="49"/>
      <c r="E9" s="39" t="s">
        <v>83</v>
      </c>
      <c r="F9" s="39" t="s">
        <v>21</v>
      </c>
      <c r="G9" s="45"/>
      <c r="H9" s="34"/>
      <c r="I9" s="34"/>
      <c r="J9" s="39" t="s">
        <v>84</v>
      </c>
      <c r="K9" s="45"/>
      <c r="L9" s="34" t="s">
        <v>31</v>
      </c>
      <c r="M9" s="4" t="e">
        <v>#N/A</v>
      </c>
      <c r="N9" s="4" t="e">
        <v>#N/A</v>
      </c>
      <c r="O9" s="4" t="str">
        <f>VLOOKUP(E9,[1]關鍵材料!$B:$B,1,0)</f>
        <v>半導體與光電化學原理</v>
      </c>
    </row>
    <row r="10" spans="2:15" ht="18" customHeight="1">
      <c r="B10" s="72">
        <v>2</v>
      </c>
      <c r="C10" s="58" t="s">
        <v>129</v>
      </c>
      <c r="D10" s="60" t="s">
        <v>126</v>
      </c>
      <c r="E10" s="39" t="s">
        <v>23</v>
      </c>
      <c r="F10" s="39" t="s">
        <v>22</v>
      </c>
      <c r="G10" s="44">
        <v>3</v>
      </c>
      <c r="H10" s="34"/>
      <c r="I10" s="34"/>
      <c r="J10" s="39" t="s">
        <v>85</v>
      </c>
      <c r="K10" s="34" t="s">
        <v>82</v>
      </c>
      <c r="L10" s="34" t="s">
        <v>31</v>
      </c>
      <c r="M10" s="4" t="e">
        <v>#N/A</v>
      </c>
      <c r="N10" s="4" t="e">
        <v>#N/A</v>
      </c>
      <c r="O10" s="4" t="str">
        <f>VLOOKUP(E10,[1]關鍵材料!$B:$B,1,0)</f>
        <v>固態物理</v>
      </c>
    </row>
    <row r="11" spans="2:15" ht="18" customHeight="1">
      <c r="B11" s="78"/>
      <c r="C11" s="47"/>
      <c r="D11" s="61"/>
      <c r="E11" s="39" t="s">
        <v>23</v>
      </c>
      <c r="F11" s="39" t="s">
        <v>24</v>
      </c>
      <c r="G11" s="45"/>
      <c r="H11" s="34"/>
      <c r="I11" s="34"/>
      <c r="J11" s="39" t="s">
        <v>75</v>
      </c>
      <c r="K11" s="44" t="s">
        <v>86</v>
      </c>
      <c r="L11" s="34" t="s">
        <v>31</v>
      </c>
      <c r="M11" s="4" t="e">
        <v>#N/A</v>
      </c>
      <c r="N11" s="4" t="e">
        <v>#N/A</v>
      </c>
      <c r="O11" s="4" t="str">
        <f>VLOOKUP(E11,[1]關鍵材料!$B:$B,1,0)</f>
        <v>固態物理</v>
      </c>
    </row>
    <row r="12" spans="2:15" ht="18" customHeight="1">
      <c r="B12" s="78"/>
      <c r="C12" s="47"/>
      <c r="D12" s="61"/>
      <c r="E12" s="39" t="s">
        <v>87</v>
      </c>
      <c r="F12" s="39" t="s">
        <v>25</v>
      </c>
      <c r="G12" s="45"/>
      <c r="H12" s="34"/>
      <c r="I12" s="34"/>
      <c r="J12" s="39" t="s">
        <v>88</v>
      </c>
      <c r="K12" s="45"/>
      <c r="L12" s="34" t="s">
        <v>0</v>
      </c>
      <c r="M12" s="4" t="e">
        <v>#N/A</v>
      </c>
      <c r="N12" s="4" t="e">
        <v>#N/A</v>
      </c>
      <c r="O12" s="4" t="e">
        <f>VLOOKUP(E12,[1]關鍵材料!$B:$B,1,0)</f>
        <v>#N/A</v>
      </c>
    </row>
    <row r="13" spans="2:15" ht="18" customHeight="1">
      <c r="B13" s="78"/>
      <c r="C13" s="47"/>
      <c r="D13" s="61"/>
      <c r="E13" s="39" t="s">
        <v>89</v>
      </c>
      <c r="F13" s="39" t="s">
        <v>26</v>
      </c>
      <c r="G13" s="45"/>
      <c r="H13" s="34"/>
      <c r="I13" s="34"/>
      <c r="J13" s="39" t="s">
        <v>88</v>
      </c>
      <c r="K13" s="45"/>
      <c r="L13" s="34" t="s">
        <v>1</v>
      </c>
      <c r="M13" s="4" t="e">
        <v>#N/A</v>
      </c>
      <c r="N13" s="4" t="e">
        <v>#N/A</v>
      </c>
      <c r="O13" s="4" t="e">
        <f>VLOOKUP(E13,[1]關鍵材料!$B:$B,1,0)</f>
        <v>#N/A</v>
      </c>
    </row>
    <row r="14" spans="2:15" ht="18" customHeight="1">
      <c r="B14" s="78"/>
      <c r="C14" s="47"/>
      <c r="D14" s="61"/>
      <c r="E14" s="40" t="s">
        <v>27</v>
      </c>
      <c r="F14" s="40" t="s">
        <v>28</v>
      </c>
      <c r="G14" s="45"/>
      <c r="H14" s="34"/>
      <c r="I14" s="34"/>
      <c r="J14" s="39" t="s">
        <v>29</v>
      </c>
      <c r="K14" s="34" t="s">
        <v>30</v>
      </c>
      <c r="L14" s="34" t="s">
        <v>31</v>
      </c>
      <c r="M14" s="4" t="e">
        <v>#N/A</v>
      </c>
      <c r="N14" s="4" t="e">
        <v>#N/A</v>
      </c>
      <c r="O14" s="4" t="e">
        <f>VLOOKUP(E14,[1]關鍵材料!$B:$B,1,0)</f>
        <v>#N/A</v>
      </c>
    </row>
    <row r="15" spans="2:15" ht="18" customHeight="1">
      <c r="B15" s="72">
        <v>3</v>
      </c>
      <c r="C15" s="58" t="s">
        <v>130</v>
      </c>
      <c r="D15" s="60" t="s">
        <v>126</v>
      </c>
      <c r="E15" s="52" t="s">
        <v>90</v>
      </c>
      <c r="F15" s="39" t="s">
        <v>32</v>
      </c>
      <c r="G15" s="44">
        <v>3</v>
      </c>
      <c r="H15" s="34"/>
      <c r="I15" s="34"/>
      <c r="J15" s="39" t="s">
        <v>91</v>
      </c>
      <c r="K15" s="44" t="s">
        <v>30</v>
      </c>
      <c r="L15" s="34" t="s">
        <v>31</v>
      </c>
      <c r="M15" s="4" t="e">
        <v>#N/A</v>
      </c>
      <c r="N15" s="4" t="e">
        <v>#N/A</v>
      </c>
      <c r="O15" s="4" t="e">
        <f>VLOOKUP(E15,[1]關鍵材料!$B:$B,1,0)</f>
        <v>#N/A</v>
      </c>
    </row>
    <row r="16" spans="2:15" ht="18" customHeight="1">
      <c r="B16" s="78"/>
      <c r="C16" s="47"/>
      <c r="D16" s="61"/>
      <c r="E16" s="53"/>
      <c r="F16" s="39" t="s">
        <v>33</v>
      </c>
      <c r="G16" s="45"/>
      <c r="H16" s="34"/>
      <c r="I16" s="34"/>
      <c r="J16" s="39" t="s">
        <v>92</v>
      </c>
      <c r="K16" s="45"/>
      <c r="L16" s="34" t="s">
        <v>31</v>
      </c>
      <c r="M16" s="4" t="e">
        <v>#N/A</v>
      </c>
      <c r="N16" s="4" t="e">
        <v>#N/A</v>
      </c>
      <c r="O16" s="4" t="e">
        <f>VLOOKUP(E16,[1]關鍵材料!$B:$B,1,0)</f>
        <v>#N/A</v>
      </c>
    </row>
    <row r="17" spans="2:15" ht="18" customHeight="1">
      <c r="B17" s="78"/>
      <c r="C17" s="47"/>
      <c r="D17" s="61"/>
      <c r="E17" s="53"/>
      <c r="F17" s="39" t="s">
        <v>34</v>
      </c>
      <c r="G17" s="45"/>
      <c r="H17" s="34"/>
      <c r="I17" s="34"/>
      <c r="J17" s="39" t="s">
        <v>93</v>
      </c>
      <c r="K17" s="45"/>
      <c r="L17" s="34" t="s">
        <v>31</v>
      </c>
      <c r="M17" s="4" t="e">
        <v>#N/A</v>
      </c>
      <c r="N17" s="4" t="e">
        <v>#N/A</v>
      </c>
      <c r="O17" s="4" t="e">
        <f>VLOOKUP(E17,[1]關鍵材料!$B:$B,1,0)</f>
        <v>#N/A</v>
      </c>
    </row>
    <row r="18" spans="2:15" ht="18" customHeight="1">
      <c r="B18" s="78"/>
      <c r="C18" s="47"/>
      <c r="D18" s="61"/>
      <c r="E18" s="53"/>
      <c r="F18" s="39" t="s">
        <v>35</v>
      </c>
      <c r="G18" s="45"/>
      <c r="H18" s="34"/>
      <c r="I18" s="34"/>
      <c r="J18" s="39" t="s">
        <v>94</v>
      </c>
      <c r="K18" s="45"/>
      <c r="L18" s="34" t="s">
        <v>31</v>
      </c>
      <c r="M18" s="4" t="e">
        <v>#N/A</v>
      </c>
      <c r="N18" s="4" t="e">
        <v>#N/A</v>
      </c>
      <c r="O18" s="4" t="e">
        <f>VLOOKUP(E18,[1]關鍵材料!$B:$B,1,0)</f>
        <v>#N/A</v>
      </c>
    </row>
    <row r="19" spans="2:15" ht="18" customHeight="1">
      <c r="B19" s="78"/>
      <c r="C19" s="47"/>
      <c r="D19" s="61"/>
      <c r="E19" s="39" t="s">
        <v>95</v>
      </c>
      <c r="F19" s="39" t="s">
        <v>36</v>
      </c>
      <c r="G19" s="45"/>
      <c r="H19" s="34"/>
      <c r="I19" s="34"/>
      <c r="J19" s="39" t="s">
        <v>85</v>
      </c>
      <c r="K19" s="45"/>
      <c r="L19" s="34" t="s">
        <v>0</v>
      </c>
      <c r="M19" s="4" t="e">
        <v>#N/A</v>
      </c>
      <c r="N19" s="4" t="e">
        <v>#N/A</v>
      </c>
      <c r="O19" s="4" t="e">
        <f>VLOOKUP(E19,[1]關鍵材料!$B:$B,1,0)</f>
        <v>#N/A</v>
      </c>
    </row>
    <row r="20" spans="2:15" ht="18" customHeight="1">
      <c r="B20" s="78"/>
      <c r="C20" s="47"/>
      <c r="D20" s="61"/>
      <c r="E20" s="39" t="s">
        <v>96</v>
      </c>
      <c r="F20" s="39" t="s">
        <v>37</v>
      </c>
      <c r="G20" s="45"/>
      <c r="H20" s="34"/>
      <c r="I20" s="34"/>
      <c r="J20" s="39" t="s">
        <v>85</v>
      </c>
      <c r="K20" s="45"/>
      <c r="L20" s="34" t="s">
        <v>1</v>
      </c>
      <c r="M20" s="4" t="e">
        <v>#N/A</v>
      </c>
      <c r="N20" s="4" t="e">
        <v>#N/A</v>
      </c>
      <c r="O20" s="4" t="e">
        <f>VLOOKUP(E20,[1]關鍵材料!$B:$B,1,0)</f>
        <v>#N/A</v>
      </c>
    </row>
    <row r="21" spans="2:15" ht="18" customHeight="1">
      <c r="B21" s="79">
        <v>4</v>
      </c>
      <c r="C21" s="55" t="s">
        <v>131</v>
      </c>
      <c r="D21" s="56" t="s">
        <v>126</v>
      </c>
      <c r="E21" s="50" t="s">
        <v>97</v>
      </c>
      <c r="F21" s="38" t="s">
        <v>38</v>
      </c>
      <c r="G21" s="44">
        <v>3</v>
      </c>
      <c r="H21" s="34"/>
      <c r="I21" s="34"/>
      <c r="J21" s="39" t="s">
        <v>85</v>
      </c>
      <c r="K21" s="44" t="s">
        <v>30</v>
      </c>
      <c r="L21" s="34" t="s">
        <v>1</v>
      </c>
      <c r="M21" s="4" t="e">
        <v>#N/A</v>
      </c>
      <c r="N21" s="4" t="e">
        <v>#N/A</v>
      </c>
      <c r="O21" s="4" t="e">
        <f>VLOOKUP(E21,[1]關鍵材料!$B:$B,1,0)</f>
        <v>#N/A</v>
      </c>
    </row>
    <row r="22" spans="2:15" ht="18" customHeight="1">
      <c r="B22" s="78"/>
      <c r="C22" s="47"/>
      <c r="D22" s="57"/>
      <c r="E22" s="51"/>
      <c r="F22" s="38" t="s">
        <v>39</v>
      </c>
      <c r="G22" s="45"/>
      <c r="H22" s="34"/>
      <c r="I22" s="34"/>
      <c r="J22" s="39" t="s">
        <v>98</v>
      </c>
      <c r="K22" s="45"/>
      <c r="L22" s="34" t="s">
        <v>1</v>
      </c>
      <c r="M22" s="4" t="e">
        <v>#N/A</v>
      </c>
      <c r="N22" s="4" t="e">
        <v>#N/A</v>
      </c>
      <c r="O22" s="4" t="e">
        <f>VLOOKUP(E22,[1]關鍵材料!$B:$B,1,0)</f>
        <v>#N/A</v>
      </c>
    </row>
    <row r="23" spans="2:15" ht="18" customHeight="1">
      <c r="B23" s="78"/>
      <c r="C23" s="47"/>
      <c r="D23" s="57"/>
      <c r="E23" s="51"/>
      <c r="F23" s="38" t="s">
        <v>40</v>
      </c>
      <c r="G23" s="45"/>
      <c r="H23" s="34"/>
      <c r="I23" s="34"/>
      <c r="J23" s="39" t="s">
        <v>99</v>
      </c>
      <c r="K23" s="45"/>
      <c r="L23" s="34" t="s">
        <v>1</v>
      </c>
      <c r="M23" s="4" t="e">
        <v>#N/A</v>
      </c>
      <c r="N23" s="4" t="e">
        <v>#N/A</v>
      </c>
      <c r="O23" s="4" t="e">
        <f>VLOOKUP(E23,[1]關鍵材料!$B:$B,1,0)</f>
        <v>#N/A</v>
      </c>
    </row>
    <row r="24" spans="2:15" ht="18" customHeight="1">
      <c r="B24" s="78"/>
      <c r="C24" s="47"/>
      <c r="D24" s="57"/>
      <c r="E24" s="51"/>
      <c r="F24" s="38" t="s">
        <v>41</v>
      </c>
      <c r="G24" s="45"/>
      <c r="H24" s="34"/>
      <c r="I24" s="34"/>
      <c r="J24" s="39" t="s">
        <v>100</v>
      </c>
      <c r="K24" s="45"/>
      <c r="L24" s="34" t="s">
        <v>1</v>
      </c>
      <c r="M24" s="4" t="e">
        <v>#N/A</v>
      </c>
      <c r="N24" s="4" t="e">
        <v>#N/A</v>
      </c>
      <c r="O24" s="4" t="e">
        <f>VLOOKUP(E24,[1]關鍵材料!$B:$B,1,0)</f>
        <v>#N/A</v>
      </c>
    </row>
    <row r="25" spans="2:15" ht="18" customHeight="1">
      <c r="B25" s="78"/>
      <c r="C25" s="47"/>
      <c r="D25" s="57"/>
      <c r="E25" s="51"/>
      <c r="F25" s="38" t="s">
        <v>42</v>
      </c>
      <c r="G25" s="45"/>
      <c r="H25" s="34"/>
      <c r="I25" s="34"/>
      <c r="J25" s="39" t="s">
        <v>101</v>
      </c>
      <c r="K25" s="45"/>
      <c r="L25" s="34" t="s">
        <v>1</v>
      </c>
      <c r="M25" s="4" t="e">
        <v>#N/A</v>
      </c>
      <c r="N25" s="4" t="e">
        <v>#N/A</v>
      </c>
      <c r="O25" s="4" t="e">
        <f>VLOOKUP(E25,[1]關鍵材料!$B:$B,1,0)</f>
        <v>#N/A</v>
      </c>
    </row>
    <row r="26" spans="2:15" ht="18" customHeight="1">
      <c r="B26" s="78"/>
      <c r="C26" s="47"/>
      <c r="D26" s="57"/>
      <c r="E26" s="51"/>
      <c r="F26" s="38" t="s">
        <v>43</v>
      </c>
      <c r="G26" s="45"/>
      <c r="H26" s="34"/>
      <c r="I26" s="34"/>
      <c r="J26" s="39" t="s">
        <v>102</v>
      </c>
      <c r="K26" s="45"/>
      <c r="L26" s="34" t="s">
        <v>1</v>
      </c>
      <c r="M26" s="4" t="e">
        <v>#N/A</v>
      </c>
      <c r="N26" s="4" t="e">
        <v>#N/A</v>
      </c>
      <c r="O26" s="4" t="e">
        <f>VLOOKUP(E26,[1]關鍵材料!$B:$B,1,0)</f>
        <v>#N/A</v>
      </c>
    </row>
    <row r="27" spans="2:15" ht="18" customHeight="1">
      <c r="B27" s="78"/>
      <c r="C27" s="47"/>
      <c r="D27" s="57"/>
      <c r="E27" s="51"/>
      <c r="F27" s="38" t="s">
        <v>44</v>
      </c>
      <c r="G27" s="45"/>
      <c r="H27" s="34"/>
      <c r="I27" s="34"/>
      <c r="J27" s="39" t="s">
        <v>92</v>
      </c>
      <c r="K27" s="45"/>
      <c r="L27" s="34" t="s">
        <v>1</v>
      </c>
      <c r="M27" s="4" t="e">
        <v>#N/A</v>
      </c>
      <c r="N27" s="4" t="e">
        <v>#N/A</v>
      </c>
      <c r="O27" s="4" t="e">
        <f>VLOOKUP(E27,[1]關鍵材料!$B:$B,1,0)</f>
        <v>#N/A</v>
      </c>
    </row>
    <row r="28" spans="2:15" ht="18" customHeight="1">
      <c r="B28" s="78"/>
      <c r="C28" s="47"/>
      <c r="D28" s="57"/>
      <c r="E28" s="51"/>
      <c r="F28" s="38" t="s">
        <v>45</v>
      </c>
      <c r="G28" s="45"/>
      <c r="H28" s="34"/>
      <c r="I28" s="34"/>
      <c r="J28" s="39" t="s">
        <v>103</v>
      </c>
      <c r="K28" s="45"/>
      <c r="L28" s="34" t="s">
        <v>1</v>
      </c>
      <c r="M28" s="4" t="e">
        <v>#N/A</v>
      </c>
      <c r="N28" s="4" t="e">
        <v>#N/A</v>
      </c>
      <c r="O28" s="4" t="e">
        <f>VLOOKUP(E28,[1]關鍵材料!$B:$B,1,0)</f>
        <v>#N/A</v>
      </c>
    </row>
    <row r="29" spans="2:15" ht="18" customHeight="1">
      <c r="B29" s="78"/>
      <c r="C29" s="47"/>
      <c r="D29" s="57"/>
      <c r="E29" s="51"/>
      <c r="F29" s="38" t="s">
        <v>46</v>
      </c>
      <c r="G29" s="45"/>
      <c r="H29" s="34"/>
      <c r="I29" s="34"/>
      <c r="J29" s="39" t="s">
        <v>93</v>
      </c>
      <c r="K29" s="45"/>
      <c r="L29" s="34" t="s">
        <v>1</v>
      </c>
      <c r="M29" s="4" t="e">
        <v>#N/A</v>
      </c>
      <c r="N29" s="4" t="e">
        <v>#N/A</v>
      </c>
      <c r="O29" s="4" t="e">
        <f>VLOOKUP(E29,[1]關鍵材料!$B:$B,1,0)</f>
        <v>#N/A</v>
      </c>
    </row>
    <row r="30" spans="2:15" ht="18" customHeight="1">
      <c r="B30" s="78"/>
      <c r="C30" s="47"/>
      <c r="D30" s="57"/>
      <c r="E30" s="51"/>
      <c r="F30" s="38" t="s">
        <v>47</v>
      </c>
      <c r="G30" s="45"/>
      <c r="H30" s="34"/>
      <c r="I30" s="34"/>
      <c r="J30" s="39" t="s">
        <v>104</v>
      </c>
      <c r="K30" s="45"/>
      <c r="L30" s="34" t="s">
        <v>1</v>
      </c>
      <c r="M30" s="4" t="e">
        <v>#N/A</v>
      </c>
      <c r="N30" s="4" t="e">
        <v>#N/A</v>
      </c>
      <c r="O30" s="4" t="e">
        <f>VLOOKUP(E30,[1]關鍵材料!$B:$B,1,0)</f>
        <v>#N/A</v>
      </c>
    </row>
    <row r="31" spans="2:15" ht="18" customHeight="1">
      <c r="B31" s="78"/>
      <c r="C31" s="47"/>
      <c r="D31" s="57"/>
      <c r="E31" s="51"/>
      <c r="F31" s="38" t="s">
        <v>48</v>
      </c>
      <c r="G31" s="45"/>
      <c r="H31" s="34"/>
      <c r="I31" s="34"/>
      <c r="J31" s="39" t="s">
        <v>105</v>
      </c>
      <c r="K31" s="45"/>
      <c r="L31" s="34" t="s">
        <v>1</v>
      </c>
      <c r="M31" s="4" t="e">
        <v>#N/A</v>
      </c>
      <c r="N31" s="4" t="e">
        <v>#N/A</v>
      </c>
      <c r="O31" s="4" t="e">
        <f>VLOOKUP(E31,[1]關鍵材料!$B:$B,1,0)</f>
        <v>#N/A</v>
      </c>
    </row>
    <row r="32" spans="2:15" ht="18" customHeight="1">
      <c r="B32" s="78"/>
      <c r="C32" s="47"/>
      <c r="D32" s="57"/>
      <c r="E32" s="51"/>
      <c r="F32" s="38" t="s">
        <v>49</v>
      </c>
      <c r="G32" s="45"/>
      <c r="H32" s="34"/>
      <c r="I32" s="34"/>
      <c r="J32" s="39" t="s">
        <v>106</v>
      </c>
      <c r="K32" s="45"/>
      <c r="L32" s="34" t="s">
        <v>1</v>
      </c>
      <c r="M32" s="4" t="e">
        <v>#N/A</v>
      </c>
      <c r="N32" s="4" t="e">
        <v>#N/A</v>
      </c>
      <c r="O32" s="4" t="e">
        <f>VLOOKUP(E32,[1]關鍵材料!$B:$B,1,0)</f>
        <v>#N/A</v>
      </c>
    </row>
    <row r="33" spans="2:15" ht="18" customHeight="1">
      <c r="B33" s="78"/>
      <c r="C33" s="47"/>
      <c r="D33" s="57"/>
      <c r="E33" s="51"/>
      <c r="F33" s="38" t="s">
        <v>50</v>
      </c>
      <c r="G33" s="45"/>
      <c r="H33" s="34"/>
      <c r="I33" s="34"/>
      <c r="J33" s="39" t="s">
        <v>107</v>
      </c>
      <c r="K33" s="45"/>
      <c r="L33" s="34" t="s">
        <v>1</v>
      </c>
      <c r="M33" s="4" t="e">
        <v>#N/A</v>
      </c>
      <c r="N33" s="4" t="e">
        <v>#N/A</v>
      </c>
      <c r="O33" s="4" t="e">
        <f>VLOOKUP(E33,[1]關鍵材料!$B:$B,1,0)</f>
        <v>#N/A</v>
      </c>
    </row>
    <row r="34" spans="2:15" ht="18" customHeight="1">
      <c r="B34" s="78"/>
      <c r="C34" s="47"/>
      <c r="D34" s="57"/>
      <c r="E34" s="51"/>
      <c r="F34" s="38" t="s">
        <v>51</v>
      </c>
      <c r="G34" s="45"/>
      <c r="H34" s="34"/>
      <c r="I34" s="34"/>
      <c r="J34" s="39" t="s">
        <v>94</v>
      </c>
      <c r="K34" s="45"/>
      <c r="L34" s="34" t="s">
        <v>1</v>
      </c>
      <c r="M34" s="4" t="e">
        <v>#N/A</v>
      </c>
      <c r="N34" s="4" t="e">
        <v>#N/A</v>
      </c>
      <c r="O34" s="4" t="e">
        <f>VLOOKUP(E34,[1]關鍵材料!$B:$B,1,0)</f>
        <v>#N/A</v>
      </c>
    </row>
    <row r="35" spans="2:15" ht="18" customHeight="1">
      <c r="B35" s="78"/>
      <c r="C35" s="47"/>
      <c r="D35" s="57"/>
      <c r="E35" s="51"/>
      <c r="F35" s="38" t="s">
        <v>52</v>
      </c>
      <c r="G35" s="45"/>
      <c r="H35" s="34"/>
      <c r="I35" s="34"/>
      <c r="J35" s="39" t="s">
        <v>108</v>
      </c>
      <c r="K35" s="45"/>
      <c r="L35" s="34" t="s">
        <v>1</v>
      </c>
      <c r="M35" s="4" t="e">
        <v>#N/A</v>
      </c>
      <c r="N35" s="4" t="e">
        <v>#N/A</v>
      </c>
      <c r="O35" s="4" t="e">
        <f>VLOOKUP(E35,[1]關鍵材料!$B:$B,1,0)</f>
        <v>#N/A</v>
      </c>
    </row>
    <row r="36" spans="2:15" ht="18" customHeight="1">
      <c r="B36" s="78"/>
      <c r="C36" s="47"/>
      <c r="D36" s="57"/>
      <c r="E36" s="51"/>
      <c r="F36" s="38" t="s">
        <v>54</v>
      </c>
      <c r="G36" s="45"/>
      <c r="H36" s="34"/>
      <c r="I36" s="34"/>
      <c r="J36" s="39" t="s">
        <v>91</v>
      </c>
      <c r="K36" s="45"/>
      <c r="L36" s="34" t="s">
        <v>0</v>
      </c>
      <c r="M36" s="4" t="e">
        <v>#N/A</v>
      </c>
      <c r="N36" s="4" t="e">
        <v>#N/A</v>
      </c>
      <c r="O36" s="4" t="e">
        <f>VLOOKUP(E36,[1]關鍵材料!$B:$B,1,0)</f>
        <v>#N/A</v>
      </c>
    </row>
    <row r="37" spans="2:15" ht="18" customHeight="1">
      <c r="B37" s="78"/>
      <c r="C37" s="47"/>
      <c r="D37" s="57"/>
      <c r="E37" s="38" t="s">
        <v>109</v>
      </c>
      <c r="F37" s="40" t="s">
        <v>53</v>
      </c>
      <c r="G37" s="34">
        <v>3</v>
      </c>
      <c r="H37" s="34"/>
      <c r="I37" s="34"/>
      <c r="J37" s="39" t="s">
        <v>29</v>
      </c>
      <c r="K37" s="45"/>
      <c r="L37" s="34" t="s">
        <v>31</v>
      </c>
      <c r="M37" s="4" t="e">
        <v>#N/A</v>
      </c>
      <c r="N37" s="4" t="e">
        <v>#N/A</v>
      </c>
      <c r="O37" s="4" t="e">
        <f>VLOOKUP(E37,[1]關鍵材料!$B:$B,1,0)</f>
        <v>#N/A</v>
      </c>
    </row>
    <row r="38" spans="2:15" ht="18" customHeight="1">
      <c r="B38" s="78">
        <v>5</v>
      </c>
      <c r="C38" s="46" t="s">
        <v>132</v>
      </c>
      <c r="D38" s="48" t="s">
        <v>127</v>
      </c>
      <c r="E38" s="39" t="s">
        <v>110</v>
      </c>
      <c r="F38" s="39" t="s">
        <v>55</v>
      </c>
      <c r="G38" s="44">
        <v>3</v>
      </c>
      <c r="H38" s="34"/>
      <c r="I38" s="34"/>
      <c r="J38" s="39" t="s">
        <v>85</v>
      </c>
      <c r="K38" s="44" t="s">
        <v>82</v>
      </c>
      <c r="L38" s="34" t="s">
        <v>1</v>
      </c>
      <c r="M38" s="4" t="e">
        <v>#N/A</v>
      </c>
      <c r="N38" s="4" t="e">
        <v>#N/A</v>
      </c>
      <c r="O38" s="4" t="e">
        <f>VLOOKUP(E38,[1]關鍵材料!$B:$B,1,0)</f>
        <v>#N/A</v>
      </c>
    </row>
    <row r="39" spans="2:15" ht="18" customHeight="1">
      <c r="B39" s="78"/>
      <c r="C39" s="47"/>
      <c r="D39" s="49"/>
      <c r="E39" s="39" t="s">
        <v>111</v>
      </c>
      <c r="F39" s="39" t="s">
        <v>56</v>
      </c>
      <c r="G39" s="45"/>
      <c r="H39" s="34"/>
      <c r="I39" s="34"/>
      <c r="J39" s="39" t="s">
        <v>29</v>
      </c>
      <c r="K39" s="45"/>
      <c r="L39" s="34" t="s">
        <v>0</v>
      </c>
      <c r="M39" s="4" t="e">
        <v>#N/A</v>
      </c>
      <c r="N39" s="4" t="e">
        <v>#N/A</v>
      </c>
      <c r="O39" s="4" t="e">
        <f>VLOOKUP(E39,[1]關鍵材料!$B:$B,1,0)</f>
        <v>#N/A</v>
      </c>
    </row>
    <row r="40" spans="2:15" ht="18" customHeight="1">
      <c r="B40" s="78"/>
      <c r="C40" s="47"/>
      <c r="D40" s="49"/>
      <c r="E40" s="39" t="s">
        <v>112</v>
      </c>
      <c r="F40" s="39" t="s">
        <v>57</v>
      </c>
      <c r="G40" s="45"/>
      <c r="H40" s="34"/>
      <c r="I40" s="34"/>
      <c r="J40" s="39" t="s">
        <v>29</v>
      </c>
      <c r="K40" s="45"/>
      <c r="L40" s="34" t="s">
        <v>1</v>
      </c>
      <c r="M40" s="4" t="e">
        <v>#N/A</v>
      </c>
      <c r="N40" s="4" t="e">
        <v>#N/A</v>
      </c>
      <c r="O40" s="4" t="e">
        <f>VLOOKUP(E40,[1]關鍵材料!$B:$B,1,0)</f>
        <v>#N/A</v>
      </c>
    </row>
    <row r="41" spans="2:15" ht="18" customHeight="1">
      <c r="B41" s="78"/>
      <c r="C41" s="47"/>
      <c r="D41" s="49"/>
      <c r="E41" s="39" t="s">
        <v>113</v>
      </c>
      <c r="F41" s="40" t="s">
        <v>58</v>
      </c>
      <c r="G41" s="45"/>
      <c r="H41" s="34"/>
      <c r="I41" s="34"/>
      <c r="J41" s="39" t="s">
        <v>88</v>
      </c>
      <c r="K41" s="44" t="s">
        <v>73</v>
      </c>
      <c r="L41" s="34" t="s">
        <v>31</v>
      </c>
      <c r="M41" s="4" t="e">
        <v>#N/A</v>
      </c>
      <c r="N41" s="4" t="e">
        <v>#N/A</v>
      </c>
      <c r="O41" s="4" t="str">
        <f>VLOOKUP(E41,[1]關鍵材料!$B:$B,1,0)</f>
        <v>量子力學(一)</v>
      </c>
    </row>
    <row r="42" spans="2:15" ht="18" customHeight="1">
      <c r="B42" s="78"/>
      <c r="C42" s="47"/>
      <c r="D42" s="49"/>
      <c r="E42" s="39" t="s">
        <v>114</v>
      </c>
      <c r="F42" s="40" t="s">
        <v>59</v>
      </c>
      <c r="G42" s="45"/>
      <c r="H42" s="34"/>
      <c r="I42" s="34"/>
      <c r="J42" s="39" t="s">
        <v>115</v>
      </c>
      <c r="K42" s="45"/>
      <c r="L42" s="34" t="s">
        <v>76</v>
      </c>
      <c r="M42" s="4" t="e">
        <v>#N/A</v>
      </c>
      <c r="N42" s="4" t="e">
        <v>#N/A</v>
      </c>
      <c r="O42" s="4" t="e">
        <f>VLOOKUP(E42,[1]關鍵材料!$B:$B,1,0)</f>
        <v>#N/A</v>
      </c>
    </row>
    <row r="43" spans="2:15" ht="18" customHeight="1">
      <c r="B43" s="78"/>
      <c r="C43" s="47"/>
      <c r="D43" s="49"/>
      <c r="E43" s="39" t="s">
        <v>116</v>
      </c>
      <c r="F43" s="39" t="s">
        <v>60</v>
      </c>
      <c r="G43" s="45"/>
      <c r="H43" s="34"/>
      <c r="I43" s="34"/>
      <c r="J43" s="39" t="s">
        <v>99</v>
      </c>
      <c r="K43" s="34" t="s">
        <v>82</v>
      </c>
      <c r="L43" s="34" t="s">
        <v>0</v>
      </c>
      <c r="M43" s="4" t="e">
        <v>#N/A</v>
      </c>
      <c r="N43" s="4" t="e">
        <v>#N/A</v>
      </c>
      <c r="O43" s="4" t="e">
        <f>VLOOKUP(E43,[1]關鍵材料!$B:$B,1,0)</f>
        <v>#N/A</v>
      </c>
    </row>
    <row r="44" spans="2:15" ht="18" customHeight="1">
      <c r="B44" s="78"/>
      <c r="C44" s="47"/>
      <c r="D44" s="49"/>
      <c r="E44" s="39" t="s">
        <v>117</v>
      </c>
      <c r="F44" s="39" t="s">
        <v>61</v>
      </c>
      <c r="G44" s="45"/>
      <c r="H44" s="34"/>
      <c r="I44" s="34"/>
      <c r="J44" s="39" t="s">
        <v>75</v>
      </c>
      <c r="K44" s="34" t="s">
        <v>86</v>
      </c>
      <c r="L44" s="34" t="s">
        <v>1</v>
      </c>
      <c r="M44" s="4" t="e">
        <v>#N/A</v>
      </c>
      <c r="N44" s="4" t="e">
        <v>#N/A</v>
      </c>
      <c r="O44" s="4" t="str">
        <f>VLOOKUP(E44,[1]關鍵材料!$B:$B,1,0)</f>
        <v>量子物理</v>
      </c>
    </row>
    <row r="45" spans="2:15" ht="18" customHeight="1">
      <c r="B45" s="80">
        <v>6</v>
      </c>
      <c r="C45" s="36" t="s">
        <v>133</v>
      </c>
      <c r="D45" s="33" t="s">
        <v>127</v>
      </c>
      <c r="E45" s="39" t="s">
        <v>118</v>
      </c>
      <c r="F45" s="39" t="s">
        <v>62</v>
      </c>
      <c r="G45" s="34">
        <v>3</v>
      </c>
      <c r="H45" s="34"/>
      <c r="I45" s="34"/>
      <c r="J45" s="39" t="s">
        <v>119</v>
      </c>
      <c r="K45" s="34" t="s">
        <v>86</v>
      </c>
      <c r="L45" s="34" t="s">
        <v>1</v>
      </c>
      <c r="M45" s="4" t="s">
        <v>303</v>
      </c>
      <c r="N45" s="4" t="e">
        <v>#N/A</v>
      </c>
      <c r="O45" s="4" t="e">
        <f>VLOOKUP(E45,[1]關鍵材料!$B:$B,1,0)</f>
        <v>#N/A</v>
      </c>
    </row>
    <row r="46" spans="2:15" ht="18" customHeight="1">
      <c r="B46" s="78">
        <v>7</v>
      </c>
      <c r="C46" s="46" t="s">
        <v>134</v>
      </c>
      <c r="D46" s="48" t="s">
        <v>127</v>
      </c>
      <c r="E46" s="38" t="s">
        <v>120</v>
      </c>
      <c r="F46" s="39" t="s">
        <v>63</v>
      </c>
      <c r="G46" s="44">
        <v>3</v>
      </c>
      <c r="H46" s="34"/>
      <c r="I46" s="34"/>
      <c r="J46" s="39" t="s">
        <v>75</v>
      </c>
      <c r="K46" s="44" t="s">
        <v>73</v>
      </c>
      <c r="L46" s="34" t="s">
        <v>1</v>
      </c>
      <c r="M46" s="4" t="e">
        <v>#N/A</v>
      </c>
      <c r="N46" s="4" t="e">
        <v>#N/A</v>
      </c>
      <c r="O46" s="4" t="e">
        <f>VLOOKUP(E46,[1]關鍵材料!$B:$B,1,0)</f>
        <v>#N/A</v>
      </c>
    </row>
    <row r="47" spans="2:15" ht="18" customHeight="1">
      <c r="B47" s="78"/>
      <c r="C47" s="47"/>
      <c r="D47" s="49"/>
      <c r="E47" s="38" t="s">
        <v>121</v>
      </c>
      <c r="F47" s="39" t="s">
        <v>64</v>
      </c>
      <c r="G47" s="45"/>
      <c r="H47" s="34"/>
      <c r="I47" s="34"/>
      <c r="J47" s="39" t="s">
        <v>122</v>
      </c>
      <c r="K47" s="45"/>
      <c r="L47" s="34" t="s">
        <v>0</v>
      </c>
      <c r="M47" s="4" t="e">
        <v>#N/A</v>
      </c>
      <c r="N47" s="4" t="e">
        <v>#N/A</v>
      </c>
      <c r="O47" s="4" t="e">
        <f>VLOOKUP(E47,[1]關鍵材料!$B:$B,1,0)</f>
        <v>#N/A</v>
      </c>
    </row>
    <row r="48" spans="2:15" ht="18" customHeight="1">
      <c r="B48" s="80">
        <v>8</v>
      </c>
      <c r="C48" s="37" t="s">
        <v>135</v>
      </c>
      <c r="D48" s="32" t="s">
        <v>127</v>
      </c>
      <c r="E48" s="39" t="s">
        <v>123</v>
      </c>
      <c r="F48" s="39" t="s">
        <v>65</v>
      </c>
      <c r="G48" s="44">
        <v>3</v>
      </c>
      <c r="H48" s="34"/>
      <c r="I48" s="34"/>
      <c r="J48" s="39" t="s">
        <v>72</v>
      </c>
      <c r="K48" s="44" t="s">
        <v>73</v>
      </c>
      <c r="L48" s="34" t="s">
        <v>0</v>
      </c>
      <c r="M48" s="4" t="s">
        <v>304</v>
      </c>
      <c r="N48" s="4" t="e">
        <v>#N/A</v>
      </c>
      <c r="O48" s="4" t="e">
        <f>VLOOKUP(E48,[1]關鍵材料!$B:$B,1,0)</f>
        <v>#N/A</v>
      </c>
    </row>
    <row r="49" spans="2:15" ht="18" customHeight="1">
      <c r="B49" s="80">
        <v>9</v>
      </c>
      <c r="C49" s="81" t="s">
        <v>136</v>
      </c>
      <c r="D49" s="41" t="s">
        <v>127</v>
      </c>
      <c r="E49" s="38" t="s">
        <v>124</v>
      </c>
      <c r="F49" s="38" t="s">
        <v>66</v>
      </c>
      <c r="G49" s="45"/>
      <c r="H49" s="34"/>
      <c r="I49" s="34"/>
      <c r="J49" s="39" t="s">
        <v>119</v>
      </c>
      <c r="K49" s="45"/>
      <c r="L49" s="34" t="s">
        <v>0</v>
      </c>
      <c r="M49" s="4" t="e">
        <v>#N/A</v>
      </c>
      <c r="N49" s="4" t="e">
        <v>#N/A</v>
      </c>
      <c r="O49" s="4" t="e">
        <f>VLOOKUP(E49,[1]關鍵材料!$B:$B,1,0)</f>
        <v>#N/A</v>
      </c>
    </row>
    <row r="50" spans="2:15">
      <c r="B50" s="78">
        <v>1</v>
      </c>
      <c r="C50" s="68" t="s">
        <v>265</v>
      </c>
      <c r="D50" s="48" t="s">
        <v>126</v>
      </c>
      <c r="E50" s="39" t="s">
        <v>191</v>
      </c>
      <c r="F50" s="39" t="s">
        <v>137</v>
      </c>
      <c r="G50" s="44">
        <v>3</v>
      </c>
      <c r="H50" s="34"/>
      <c r="I50" s="34"/>
      <c r="J50" s="34" t="s">
        <v>72</v>
      </c>
      <c r="K50" s="44" t="s">
        <v>86</v>
      </c>
      <c r="L50" s="34" t="s">
        <v>0</v>
      </c>
      <c r="M50" s="4" t="s">
        <v>305</v>
      </c>
      <c r="N50" s="4" t="e">
        <v>#N/A</v>
      </c>
      <c r="O50" s="4" t="e">
        <f>VLOOKUP(E50,[1]關鍵材料!$B:$B,1,0)</f>
        <v>#N/A</v>
      </c>
    </row>
    <row r="51" spans="2:15">
      <c r="B51" s="78">
        <v>1</v>
      </c>
      <c r="C51" s="47"/>
      <c r="D51" s="49"/>
      <c r="E51" s="39" t="s">
        <v>192</v>
      </c>
      <c r="F51" s="39" t="s">
        <v>138</v>
      </c>
      <c r="G51" s="45"/>
      <c r="H51" s="34"/>
      <c r="I51" s="34"/>
      <c r="J51" s="34" t="s">
        <v>193</v>
      </c>
      <c r="K51" s="45"/>
      <c r="L51" s="34" t="s">
        <v>1</v>
      </c>
      <c r="M51" s="4" t="e">
        <v>#N/A</v>
      </c>
      <c r="N51" s="4" t="e">
        <v>#N/A</v>
      </c>
      <c r="O51" s="4" t="e">
        <f>VLOOKUP(E51,[1]關鍵材料!$B:$B,1,0)</f>
        <v>#N/A</v>
      </c>
    </row>
    <row r="52" spans="2:15">
      <c r="B52" s="78">
        <v>1</v>
      </c>
      <c r="C52" s="47"/>
      <c r="D52" s="49"/>
      <c r="E52" s="39" t="s">
        <v>194</v>
      </c>
      <c r="F52" s="39" t="s">
        <v>139</v>
      </c>
      <c r="G52" s="45"/>
      <c r="H52" s="34"/>
      <c r="I52" s="34"/>
      <c r="J52" s="34" t="s">
        <v>75</v>
      </c>
      <c r="K52" s="45"/>
      <c r="L52" s="34" t="s">
        <v>1</v>
      </c>
      <c r="M52" s="4" t="e">
        <v>#N/A</v>
      </c>
      <c r="N52" s="4" t="e">
        <v>#N/A</v>
      </c>
      <c r="O52" s="4" t="str">
        <f>VLOOKUP(E52,[1]關鍵材料!$B:$B,1,0)</f>
        <v>奈米製程技術</v>
      </c>
    </row>
    <row r="53" spans="2:15">
      <c r="B53" s="78"/>
      <c r="C53" s="47"/>
      <c r="D53" s="49"/>
      <c r="E53" s="39" t="s">
        <v>196</v>
      </c>
      <c r="F53" s="39" t="s">
        <v>141</v>
      </c>
      <c r="G53" s="45"/>
      <c r="H53" s="34"/>
      <c r="I53" s="34"/>
      <c r="J53" s="34" t="s">
        <v>193</v>
      </c>
      <c r="K53" s="45"/>
      <c r="L53" s="34" t="s">
        <v>197</v>
      </c>
      <c r="M53" s="4" t="e">
        <v>#N/A</v>
      </c>
      <c r="N53" s="4" t="e">
        <v>#N/A</v>
      </c>
      <c r="O53" s="4" t="e">
        <f>VLOOKUP(E53,[1]關鍵材料!$B:$B,1,0)</f>
        <v>#N/A</v>
      </c>
    </row>
    <row r="54" spans="2:15">
      <c r="B54" s="78"/>
      <c r="C54" s="47"/>
      <c r="D54" s="49"/>
      <c r="E54" s="39" t="s">
        <v>200</v>
      </c>
      <c r="F54" s="39" t="s">
        <v>144</v>
      </c>
      <c r="G54" s="45"/>
      <c r="H54" s="34"/>
      <c r="I54" s="34"/>
      <c r="J54" s="34" t="s">
        <v>201</v>
      </c>
      <c r="K54" s="45"/>
      <c r="L54" s="34" t="s">
        <v>1</v>
      </c>
      <c r="M54" s="4" t="e">
        <v>#N/A</v>
      </c>
      <c r="N54" s="4" t="e">
        <v>#N/A</v>
      </c>
      <c r="O54" s="4" t="e">
        <f>VLOOKUP(E54,[1]關鍵材料!$B:$B,1,0)</f>
        <v>#N/A</v>
      </c>
    </row>
    <row r="55" spans="2:15">
      <c r="B55" s="78">
        <v>1</v>
      </c>
      <c r="C55" s="47"/>
      <c r="D55" s="49"/>
      <c r="E55" s="39" t="s">
        <v>195</v>
      </c>
      <c r="F55" s="39" t="s">
        <v>140</v>
      </c>
      <c r="G55" s="45"/>
      <c r="H55" s="34"/>
      <c r="I55" s="34"/>
      <c r="J55" s="34" t="s">
        <v>91</v>
      </c>
      <c r="K55" s="44" t="s">
        <v>30</v>
      </c>
      <c r="L55" s="34" t="s">
        <v>76</v>
      </c>
      <c r="M55" s="4" t="e">
        <v>#N/A</v>
      </c>
      <c r="N55" s="4" t="e">
        <v>#N/A</v>
      </c>
      <c r="O55" s="4" t="e">
        <f>VLOOKUP(E55,[1]關鍵材料!$B:$B,1,0)</f>
        <v>#N/A</v>
      </c>
    </row>
    <row r="56" spans="2:15">
      <c r="B56" s="78">
        <v>1</v>
      </c>
      <c r="C56" s="47"/>
      <c r="D56" s="49"/>
      <c r="E56" s="39" t="s">
        <v>198</v>
      </c>
      <c r="F56" s="39" t="s">
        <v>142</v>
      </c>
      <c r="G56" s="45"/>
      <c r="H56" s="34"/>
      <c r="I56" s="34"/>
      <c r="J56" s="34" t="s">
        <v>108</v>
      </c>
      <c r="K56" s="45"/>
      <c r="L56" s="34" t="s">
        <v>76</v>
      </c>
      <c r="M56" s="4" t="e">
        <v>#N/A</v>
      </c>
      <c r="N56" s="4" t="e">
        <v>#N/A</v>
      </c>
      <c r="O56" s="4" t="e">
        <f>VLOOKUP(E56,[1]關鍵材料!$B:$B,1,0)</f>
        <v>#N/A</v>
      </c>
    </row>
    <row r="57" spans="2:15">
      <c r="B57" s="78">
        <v>1</v>
      </c>
      <c r="C57" s="47"/>
      <c r="D57" s="49"/>
      <c r="E57" s="39" t="s">
        <v>199</v>
      </c>
      <c r="F57" s="39" t="s">
        <v>143</v>
      </c>
      <c r="G57" s="45"/>
      <c r="H57" s="34"/>
      <c r="I57" s="34"/>
      <c r="J57" s="34" t="s">
        <v>99</v>
      </c>
      <c r="K57" s="45"/>
      <c r="L57" s="34" t="s">
        <v>0</v>
      </c>
      <c r="M57" s="4" t="s">
        <v>306</v>
      </c>
      <c r="N57" s="4" t="s">
        <v>306</v>
      </c>
      <c r="O57" s="4" t="e">
        <f>VLOOKUP(E57,[1]關鍵材料!$B:$B,1,0)</f>
        <v>#N/A</v>
      </c>
    </row>
    <row r="58" spans="2:15">
      <c r="B58" s="78">
        <v>2</v>
      </c>
      <c r="C58" s="46" t="s">
        <v>264</v>
      </c>
      <c r="D58" s="48" t="s">
        <v>126</v>
      </c>
      <c r="E58" s="52" t="s">
        <v>202</v>
      </c>
      <c r="F58" s="39" t="s">
        <v>145</v>
      </c>
      <c r="G58" s="44">
        <v>3</v>
      </c>
      <c r="H58" s="34"/>
      <c r="I58" s="34"/>
      <c r="J58" s="34" t="s">
        <v>85</v>
      </c>
      <c r="K58" s="44" t="s">
        <v>82</v>
      </c>
      <c r="L58" s="34" t="s">
        <v>0</v>
      </c>
      <c r="M58" s="4" t="e">
        <v>#N/A</v>
      </c>
      <c r="N58" s="4" t="e">
        <v>#N/A</v>
      </c>
      <c r="O58" s="4" t="e">
        <f>VLOOKUP(E58,[1]關鍵材料!$B:$B,1,0)</f>
        <v>#N/A</v>
      </c>
    </row>
    <row r="59" spans="2:15">
      <c r="B59" s="78">
        <v>1</v>
      </c>
      <c r="C59" s="47"/>
      <c r="D59" s="49"/>
      <c r="E59" s="53"/>
      <c r="F59" s="39" t="s">
        <v>146</v>
      </c>
      <c r="G59" s="44"/>
      <c r="H59" s="34"/>
      <c r="I59" s="34"/>
      <c r="J59" s="34" t="s">
        <v>91</v>
      </c>
      <c r="K59" s="44"/>
      <c r="L59" s="34" t="s">
        <v>0</v>
      </c>
      <c r="M59" s="4" t="e">
        <v>#N/A</v>
      </c>
      <c r="N59" s="4" t="e">
        <v>#N/A</v>
      </c>
      <c r="O59" s="4" t="e">
        <f>VLOOKUP(E59,[1]關鍵材料!$B:$B,1,0)</f>
        <v>#N/A</v>
      </c>
    </row>
    <row r="60" spans="2:15">
      <c r="B60" s="78">
        <v>1</v>
      </c>
      <c r="C60" s="47"/>
      <c r="D60" s="49"/>
      <c r="E60" s="53"/>
      <c r="F60" s="39" t="s">
        <v>147</v>
      </c>
      <c r="G60" s="44"/>
      <c r="H60" s="34"/>
      <c r="I60" s="34"/>
      <c r="J60" s="34" t="s">
        <v>93</v>
      </c>
      <c r="K60" s="44"/>
      <c r="L60" s="34" t="s">
        <v>0</v>
      </c>
      <c r="M60" s="4" t="e">
        <v>#N/A</v>
      </c>
      <c r="N60" s="4" t="e">
        <v>#N/A</v>
      </c>
      <c r="O60" s="4" t="e">
        <f>VLOOKUP(E60,[1]關鍵材料!$B:$B,1,0)</f>
        <v>#N/A</v>
      </c>
    </row>
    <row r="61" spans="2:15">
      <c r="B61" s="78">
        <v>1</v>
      </c>
      <c r="C61" s="47"/>
      <c r="D61" s="49"/>
      <c r="E61" s="52" t="s">
        <v>203</v>
      </c>
      <c r="F61" s="39" t="s">
        <v>148</v>
      </c>
      <c r="G61" s="44">
        <v>3</v>
      </c>
      <c r="H61" s="34"/>
      <c r="I61" s="34"/>
      <c r="J61" s="34" t="s">
        <v>98</v>
      </c>
      <c r="K61" s="44" t="s">
        <v>30</v>
      </c>
      <c r="L61" s="34" t="s">
        <v>0</v>
      </c>
      <c r="M61" s="4" t="e">
        <v>#N/A</v>
      </c>
      <c r="N61" s="4" t="e">
        <v>#N/A</v>
      </c>
      <c r="O61" s="4" t="e">
        <f>VLOOKUP(E61,[1]關鍵材料!$B:$B,1,0)</f>
        <v>#N/A</v>
      </c>
    </row>
    <row r="62" spans="2:15">
      <c r="B62" s="78">
        <v>1</v>
      </c>
      <c r="C62" s="47"/>
      <c r="D62" s="49"/>
      <c r="E62" s="53"/>
      <c r="F62" s="39" t="s">
        <v>149</v>
      </c>
      <c r="G62" s="44"/>
      <c r="H62" s="34"/>
      <c r="I62" s="34"/>
      <c r="J62" s="34" t="s">
        <v>92</v>
      </c>
      <c r="K62" s="44"/>
      <c r="L62" s="34" t="s">
        <v>1</v>
      </c>
      <c r="M62" s="4" t="e">
        <v>#N/A</v>
      </c>
      <c r="N62" s="4" t="e">
        <v>#N/A</v>
      </c>
      <c r="O62" s="4" t="e">
        <f>VLOOKUP(E62,[1]關鍵材料!$B:$B,1,0)</f>
        <v>#N/A</v>
      </c>
    </row>
    <row r="63" spans="2:15">
      <c r="B63" s="78">
        <v>3</v>
      </c>
      <c r="C63" s="46" t="s">
        <v>263</v>
      </c>
      <c r="D63" s="48" t="s">
        <v>126</v>
      </c>
      <c r="E63" s="52" t="s">
        <v>204</v>
      </c>
      <c r="F63" s="39" t="s">
        <v>150</v>
      </c>
      <c r="G63" s="44">
        <v>3</v>
      </c>
      <c r="H63" s="34"/>
      <c r="I63" s="34"/>
      <c r="J63" s="34" t="s">
        <v>85</v>
      </c>
      <c r="K63" s="44" t="s">
        <v>82</v>
      </c>
      <c r="L63" s="34" t="s">
        <v>1</v>
      </c>
      <c r="M63" s="4" t="e">
        <v>#N/A</v>
      </c>
      <c r="N63" s="4" t="e">
        <v>#N/A</v>
      </c>
      <c r="O63" s="4" t="e">
        <f>VLOOKUP(E63,[1]關鍵材料!$B:$B,1,0)</f>
        <v>#N/A</v>
      </c>
    </row>
    <row r="64" spans="2:15">
      <c r="B64" s="78">
        <v>1</v>
      </c>
      <c r="C64" s="47"/>
      <c r="D64" s="49"/>
      <c r="E64" s="53"/>
      <c r="F64" s="39" t="s">
        <v>151</v>
      </c>
      <c r="G64" s="62"/>
      <c r="H64" s="40"/>
      <c r="I64" s="40"/>
      <c r="J64" s="34" t="s">
        <v>91</v>
      </c>
      <c r="K64" s="62"/>
      <c r="L64" s="34" t="s">
        <v>1</v>
      </c>
      <c r="M64" s="4" t="e">
        <v>#N/A</v>
      </c>
      <c r="N64" s="4" t="e">
        <v>#N/A</v>
      </c>
      <c r="O64" s="4" t="e">
        <f>VLOOKUP(E64,[1]關鍵材料!$B:$B,1,0)</f>
        <v>#N/A</v>
      </c>
    </row>
    <row r="65" spans="2:15">
      <c r="B65" s="78">
        <v>4</v>
      </c>
      <c r="C65" s="46" t="s">
        <v>262</v>
      </c>
      <c r="D65" s="48" t="s">
        <v>126</v>
      </c>
      <c r="E65" s="52" t="s">
        <v>205</v>
      </c>
      <c r="F65" s="39" t="s">
        <v>152</v>
      </c>
      <c r="G65" s="44">
        <v>3</v>
      </c>
      <c r="H65" s="34"/>
      <c r="I65" s="34"/>
      <c r="J65" s="34" t="s">
        <v>85</v>
      </c>
      <c r="K65" s="44" t="s">
        <v>82</v>
      </c>
      <c r="L65" s="34" t="s">
        <v>0</v>
      </c>
      <c r="M65" s="4" t="e">
        <v>#N/A</v>
      </c>
      <c r="N65" s="4" t="e">
        <v>#N/A</v>
      </c>
      <c r="O65" s="4" t="e">
        <f>VLOOKUP(E65,[1]關鍵材料!$B:$B,1,0)</f>
        <v>#N/A</v>
      </c>
    </row>
    <row r="66" spans="2:15">
      <c r="B66" s="78">
        <v>1</v>
      </c>
      <c r="C66" s="47"/>
      <c r="D66" s="49"/>
      <c r="E66" s="53"/>
      <c r="F66" s="39" t="s">
        <v>153</v>
      </c>
      <c r="G66" s="62"/>
      <c r="H66" s="40"/>
      <c r="I66" s="40"/>
      <c r="J66" s="34" t="s">
        <v>29</v>
      </c>
      <c r="K66" s="62"/>
      <c r="L66" s="34" t="s">
        <v>0</v>
      </c>
      <c r="M66" s="4" t="e">
        <v>#N/A</v>
      </c>
      <c r="N66" s="4" t="e">
        <v>#N/A</v>
      </c>
      <c r="O66" s="4" t="e">
        <f>VLOOKUP(E66,[1]關鍵材料!$B:$B,1,0)</f>
        <v>#N/A</v>
      </c>
    </row>
    <row r="67" spans="2:15">
      <c r="B67" s="78">
        <v>1</v>
      </c>
      <c r="C67" s="47"/>
      <c r="D67" s="49"/>
      <c r="E67" s="53"/>
      <c r="F67" s="39" t="s">
        <v>154</v>
      </c>
      <c r="G67" s="62"/>
      <c r="H67" s="40"/>
      <c r="I67" s="40"/>
      <c r="J67" s="34" t="s">
        <v>91</v>
      </c>
      <c r="K67" s="62"/>
      <c r="L67" s="34" t="s">
        <v>0</v>
      </c>
      <c r="M67" s="4" t="e">
        <v>#N/A</v>
      </c>
      <c r="N67" s="4" t="e">
        <v>#N/A</v>
      </c>
      <c r="O67" s="4" t="e">
        <f>VLOOKUP(E67,[1]關鍵材料!$B:$B,1,0)</f>
        <v>#N/A</v>
      </c>
    </row>
    <row r="68" spans="2:15">
      <c r="B68" s="78">
        <v>1</v>
      </c>
      <c r="C68" s="47"/>
      <c r="D68" s="49"/>
      <c r="E68" s="39" t="s">
        <v>206</v>
      </c>
      <c r="F68" s="39" t="s">
        <v>155</v>
      </c>
      <c r="G68" s="34">
        <v>3</v>
      </c>
      <c r="H68" s="34"/>
      <c r="I68" s="34"/>
      <c r="J68" s="34" t="s">
        <v>75</v>
      </c>
      <c r="K68" s="34" t="s">
        <v>73</v>
      </c>
      <c r="L68" s="34" t="s">
        <v>0</v>
      </c>
      <c r="M68" s="4" t="e">
        <v>#N/A</v>
      </c>
      <c r="N68" s="4" t="e">
        <v>#N/A</v>
      </c>
      <c r="O68" s="4" t="e">
        <f>VLOOKUP(E68,[1]關鍵材料!$B:$B,1,0)</f>
        <v>#N/A</v>
      </c>
    </row>
    <row r="69" spans="2:15">
      <c r="B69" s="78">
        <v>1</v>
      </c>
      <c r="C69" s="47"/>
      <c r="D69" s="49"/>
      <c r="E69" s="39" t="s">
        <v>207</v>
      </c>
      <c r="F69" s="39" t="s">
        <v>156</v>
      </c>
      <c r="G69" s="34">
        <v>3</v>
      </c>
      <c r="H69" s="34"/>
      <c r="I69" s="34"/>
      <c r="J69" s="34" t="s">
        <v>104</v>
      </c>
      <c r="K69" s="44" t="s">
        <v>82</v>
      </c>
      <c r="L69" s="34" t="s">
        <v>76</v>
      </c>
      <c r="M69" s="4" t="e">
        <v>#N/A</v>
      </c>
      <c r="N69" s="4" t="e">
        <v>#N/A</v>
      </c>
      <c r="O69" s="4" t="e">
        <f>VLOOKUP(E69,[1]關鍵材料!$B:$B,1,0)</f>
        <v>#N/A</v>
      </c>
    </row>
    <row r="70" spans="2:15">
      <c r="B70" s="78">
        <v>1</v>
      </c>
      <c r="C70" s="47"/>
      <c r="D70" s="49"/>
      <c r="E70" s="39" t="s">
        <v>208</v>
      </c>
      <c r="F70" s="39" t="s">
        <v>157</v>
      </c>
      <c r="G70" s="34">
        <v>3</v>
      </c>
      <c r="H70" s="34"/>
      <c r="I70" s="34"/>
      <c r="J70" s="34" t="s">
        <v>92</v>
      </c>
      <c r="K70" s="62"/>
      <c r="L70" s="34" t="s">
        <v>0</v>
      </c>
      <c r="M70" s="4" t="e">
        <v>#N/A</v>
      </c>
      <c r="N70" s="4" t="e">
        <v>#N/A</v>
      </c>
      <c r="O70" s="4" t="e">
        <f>VLOOKUP(E70,[1]關鍵材料!$B:$B,1,0)</f>
        <v>#N/A</v>
      </c>
    </row>
    <row r="71" spans="2:15">
      <c r="B71" s="78">
        <v>5</v>
      </c>
      <c r="C71" s="68" t="s">
        <v>261</v>
      </c>
      <c r="D71" s="48" t="s">
        <v>126</v>
      </c>
      <c r="E71" s="39" t="s">
        <v>209</v>
      </c>
      <c r="F71" s="39" t="s">
        <v>158</v>
      </c>
      <c r="G71" s="44">
        <v>3</v>
      </c>
      <c r="H71" s="34"/>
      <c r="I71" s="34"/>
      <c r="J71" s="34" t="s">
        <v>210</v>
      </c>
      <c r="K71" s="34" t="s">
        <v>82</v>
      </c>
      <c r="L71" s="34" t="s">
        <v>1</v>
      </c>
      <c r="M71" s="4" t="e">
        <v>#N/A</v>
      </c>
      <c r="N71" s="4" t="e">
        <v>#N/A</v>
      </c>
      <c r="O71" s="4" t="e">
        <f>VLOOKUP(E71,[1]關鍵材料!$B:$B,1,0)</f>
        <v>#N/A</v>
      </c>
    </row>
    <row r="72" spans="2:15">
      <c r="B72" s="78">
        <v>1</v>
      </c>
      <c r="C72" s="47"/>
      <c r="D72" s="49"/>
      <c r="E72" s="39" t="s">
        <v>211</v>
      </c>
      <c r="F72" s="39" t="s">
        <v>159</v>
      </c>
      <c r="G72" s="45"/>
      <c r="H72" s="34"/>
      <c r="I72" s="34"/>
      <c r="J72" s="34" t="s">
        <v>119</v>
      </c>
      <c r="K72" s="44" t="s">
        <v>86</v>
      </c>
      <c r="L72" s="34" t="s">
        <v>0</v>
      </c>
      <c r="M72" s="4" t="e">
        <v>#N/A</v>
      </c>
      <c r="N72" s="4" t="e">
        <v>#N/A</v>
      </c>
      <c r="O72" s="4" t="e">
        <f>VLOOKUP(E72,[1]關鍵材料!$B:$B,1,0)</f>
        <v>#N/A</v>
      </c>
    </row>
    <row r="73" spans="2:15">
      <c r="B73" s="78">
        <v>1</v>
      </c>
      <c r="C73" s="47"/>
      <c r="D73" s="49"/>
      <c r="E73" s="39" t="s">
        <v>212</v>
      </c>
      <c r="F73" s="39" t="s">
        <v>160</v>
      </c>
      <c r="G73" s="45"/>
      <c r="H73" s="34"/>
      <c r="I73" s="34"/>
      <c r="J73" s="34" t="s">
        <v>119</v>
      </c>
      <c r="K73" s="45"/>
      <c r="L73" s="34" t="s">
        <v>1</v>
      </c>
      <c r="M73" s="4" t="e">
        <v>#N/A</v>
      </c>
      <c r="N73" s="4" t="e">
        <v>#N/A</v>
      </c>
      <c r="O73" s="4" t="e">
        <f>VLOOKUP(E73,[1]關鍵材料!$B:$B,1,0)</f>
        <v>#N/A</v>
      </c>
    </row>
    <row r="74" spans="2:15" ht="16.2">
      <c r="B74" s="82">
        <v>6</v>
      </c>
      <c r="C74" s="70" t="s">
        <v>260</v>
      </c>
      <c r="D74" s="64" t="s">
        <v>126</v>
      </c>
      <c r="E74" s="18" t="s">
        <v>267</v>
      </c>
      <c r="F74" s="17" t="s">
        <v>161</v>
      </c>
      <c r="G74" s="44">
        <v>3</v>
      </c>
      <c r="H74" s="34"/>
      <c r="I74" s="34"/>
      <c r="J74" s="34" t="s">
        <v>72</v>
      </c>
      <c r="K74" s="44" t="s">
        <v>86</v>
      </c>
      <c r="L74" s="34" t="s">
        <v>1</v>
      </c>
      <c r="M74" s="4" t="e">
        <v>#N/A</v>
      </c>
      <c r="N74" s="4" t="e">
        <v>#N/A</v>
      </c>
      <c r="O74" s="4" t="e">
        <f>VLOOKUP(E74,[1]關鍵材料!$B:$B,1,0)</f>
        <v>#N/A</v>
      </c>
    </row>
    <row r="75" spans="2:15">
      <c r="B75" s="82">
        <v>1</v>
      </c>
      <c r="C75" s="71"/>
      <c r="D75" s="65"/>
      <c r="E75" s="39" t="s">
        <v>213</v>
      </c>
      <c r="F75" s="39" t="s">
        <v>162</v>
      </c>
      <c r="G75" s="45"/>
      <c r="H75" s="34"/>
      <c r="I75" s="34"/>
      <c r="J75" s="34" t="s">
        <v>72</v>
      </c>
      <c r="K75" s="45"/>
      <c r="L75" s="34" t="s">
        <v>1</v>
      </c>
      <c r="M75" s="4" t="s">
        <v>307</v>
      </c>
      <c r="N75" s="4" t="e">
        <v>#N/A</v>
      </c>
      <c r="O75" s="4" t="e">
        <f>VLOOKUP(E75,[1]關鍵材料!$B:$B,1,0)</f>
        <v>#N/A</v>
      </c>
    </row>
    <row r="76" spans="2:15">
      <c r="B76" s="78">
        <v>7</v>
      </c>
      <c r="C76" s="46" t="s">
        <v>259</v>
      </c>
      <c r="D76" s="48" t="s">
        <v>126</v>
      </c>
      <c r="E76" s="38" t="s">
        <v>214</v>
      </c>
      <c r="F76" s="39" t="s">
        <v>163</v>
      </c>
      <c r="G76" s="44">
        <v>3</v>
      </c>
      <c r="H76" s="34"/>
      <c r="I76" s="34"/>
      <c r="J76" s="34" t="s">
        <v>98</v>
      </c>
      <c r="K76" s="44" t="s">
        <v>82</v>
      </c>
      <c r="L76" s="34" t="s">
        <v>1</v>
      </c>
      <c r="M76" s="4" t="e">
        <v>#N/A</v>
      </c>
      <c r="N76" s="4" t="e">
        <v>#N/A</v>
      </c>
      <c r="O76" s="4" t="e">
        <f>VLOOKUP(E76,[1]關鍵材料!$B:$B,1,0)</f>
        <v>#N/A</v>
      </c>
    </row>
    <row r="77" spans="2:15">
      <c r="B77" s="78"/>
      <c r="C77" s="46"/>
      <c r="D77" s="48"/>
      <c r="E77" s="38" t="s">
        <v>218</v>
      </c>
      <c r="F77" s="39" t="s">
        <v>166</v>
      </c>
      <c r="G77" s="44"/>
      <c r="H77" s="34"/>
      <c r="I77" s="34"/>
      <c r="J77" s="34" t="s">
        <v>85</v>
      </c>
      <c r="K77" s="62"/>
      <c r="L77" s="34" t="s">
        <v>0</v>
      </c>
      <c r="M77" s="4" t="e">
        <v>#N/A</v>
      </c>
      <c r="N77" s="4" t="e">
        <v>#N/A</v>
      </c>
      <c r="O77" s="4" t="e">
        <f>VLOOKUP(E77,[1]關鍵材料!$B:$B,1,0)</f>
        <v>#N/A</v>
      </c>
    </row>
    <row r="78" spans="2:15">
      <c r="B78" s="78">
        <v>1</v>
      </c>
      <c r="C78" s="47"/>
      <c r="D78" s="49"/>
      <c r="E78" s="38" t="s">
        <v>215</v>
      </c>
      <c r="F78" s="39" t="s">
        <v>164</v>
      </c>
      <c r="G78" s="45"/>
      <c r="H78" s="34"/>
      <c r="I78" s="34"/>
      <c r="J78" s="34" t="s">
        <v>201</v>
      </c>
      <c r="K78" s="44" t="s">
        <v>86</v>
      </c>
      <c r="L78" s="34" t="s">
        <v>0</v>
      </c>
      <c r="M78" s="4" t="e">
        <v>#N/A</v>
      </c>
      <c r="N78" s="4" t="e">
        <v>#N/A</v>
      </c>
      <c r="O78" s="4" t="e">
        <f>VLOOKUP(E78,[1]關鍵材料!$B:$B,1,0)</f>
        <v>#N/A</v>
      </c>
    </row>
    <row r="79" spans="2:15">
      <c r="B79" s="78">
        <v>1</v>
      </c>
      <c r="C79" s="47"/>
      <c r="D79" s="49"/>
      <c r="E79" s="38" t="s">
        <v>216</v>
      </c>
      <c r="F79" s="39" t="s">
        <v>165</v>
      </c>
      <c r="G79" s="45"/>
      <c r="H79" s="34"/>
      <c r="I79" s="34"/>
      <c r="J79" s="34" t="s">
        <v>217</v>
      </c>
      <c r="K79" s="45"/>
      <c r="L79" s="34" t="s">
        <v>0</v>
      </c>
      <c r="M79" s="4" t="e">
        <v>#N/A</v>
      </c>
      <c r="N79" s="4" t="e">
        <v>#N/A</v>
      </c>
      <c r="O79" s="4" t="e">
        <f>VLOOKUP(E79,[1]關鍵材料!$B:$B,1,0)</f>
        <v>#N/A</v>
      </c>
    </row>
    <row r="80" spans="2:15">
      <c r="B80" s="78">
        <v>8</v>
      </c>
      <c r="C80" s="68" t="s">
        <v>258</v>
      </c>
      <c r="D80" s="69" t="s">
        <v>266</v>
      </c>
      <c r="E80" s="39" t="s">
        <v>219</v>
      </c>
      <c r="F80" s="39" t="s">
        <v>167</v>
      </c>
      <c r="G80" s="44">
        <v>3</v>
      </c>
      <c r="H80" s="34"/>
      <c r="I80" s="34"/>
      <c r="J80" s="34" t="s">
        <v>220</v>
      </c>
      <c r="K80" s="44" t="s">
        <v>86</v>
      </c>
      <c r="L80" s="34" t="s">
        <v>2</v>
      </c>
      <c r="M80" s="4" t="e">
        <v>#N/A</v>
      </c>
      <c r="N80" s="4" t="s">
        <v>313</v>
      </c>
      <c r="O80" s="4" t="e">
        <f>VLOOKUP(E80,[1]關鍵材料!$B:$B,1,0)</f>
        <v>#N/A</v>
      </c>
    </row>
    <row r="81" spans="2:15">
      <c r="B81" s="78">
        <v>1</v>
      </c>
      <c r="C81" s="47"/>
      <c r="D81" s="49"/>
      <c r="E81" s="39" t="s">
        <v>221</v>
      </c>
      <c r="F81" s="39" t="s">
        <v>168</v>
      </c>
      <c r="G81" s="45"/>
      <c r="H81" s="34"/>
      <c r="I81" s="34"/>
      <c r="J81" s="34" t="s">
        <v>222</v>
      </c>
      <c r="K81" s="45"/>
      <c r="L81" s="34" t="s">
        <v>1</v>
      </c>
      <c r="M81" s="4" t="e">
        <v>#N/A</v>
      </c>
      <c r="N81" s="4" t="e">
        <v>#N/A</v>
      </c>
      <c r="O81" s="4" t="e">
        <f>VLOOKUP(E81,[1]關鍵材料!$B:$B,1,0)</f>
        <v>#N/A</v>
      </c>
    </row>
    <row r="82" spans="2:15">
      <c r="B82" s="78">
        <v>9</v>
      </c>
      <c r="C82" s="68" t="s">
        <v>257</v>
      </c>
      <c r="D82" s="49"/>
      <c r="E82" s="39" t="s">
        <v>223</v>
      </c>
      <c r="F82" s="39" t="s">
        <v>169</v>
      </c>
      <c r="G82" s="34">
        <v>3</v>
      </c>
      <c r="H82" s="34"/>
      <c r="I82" s="34"/>
      <c r="J82" s="34" t="s">
        <v>224</v>
      </c>
      <c r="K82" s="44" t="s">
        <v>86</v>
      </c>
      <c r="L82" s="34" t="s">
        <v>1</v>
      </c>
      <c r="M82" s="4" t="e">
        <v>#N/A</v>
      </c>
      <c r="N82" s="4" t="e">
        <v>#N/A</v>
      </c>
      <c r="O82" s="4" t="str">
        <f>VLOOKUP(E82,[1]關鍵材料!$B:$B,1,0)</f>
        <v>電漿現象之應用</v>
      </c>
    </row>
    <row r="83" spans="2:15">
      <c r="B83" s="78">
        <v>1</v>
      </c>
      <c r="C83" s="47"/>
      <c r="D83" s="49"/>
      <c r="E83" s="39" t="s">
        <v>225</v>
      </c>
      <c r="F83" s="39" t="s">
        <v>170</v>
      </c>
      <c r="G83" s="34">
        <v>1</v>
      </c>
      <c r="H83" s="34"/>
      <c r="I83" s="34"/>
      <c r="J83" s="34" t="s">
        <v>226</v>
      </c>
      <c r="K83" s="45"/>
      <c r="L83" s="34" t="s">
        <v>0</v>
      </c>
      <c r="M83" s="4" t="e">
        <v>#N/A</v>
      </c>
      <c r="N83" s="4" t="e">
        <v>#N/A</v>
      </c>
      <c r="O83" s="4" t="e">
        <f>VLOOKUP(E83,[1]關鍵材料!$B:$B,1,0)</f>
        <v>#N/A</v>
      </c>
    </row>
    <row r="84" spans="2:15">
      <c r="B84" s="78">
        <v>10</v>
      </c>
      <c r="C84" s="46" t="s">
        <v>256</v>
      </c>
      <c r="D84" s="48" t="s">
        <v>127</v>
      </c>
      <c r="E84" s="39" t="s">
        <v>227</v>
      </c>
      <c r="F84" s="39" t="s">
        <v>171</v>
      </c>
      <c r="G84" s="44">
        <v>3</v>
      </c>
      <c r="H84" s="34"/>
      <c r="I84" s="34"/>
      <c r="J84" s="34" t="s">
        <v>72</v>
      </c>
      <c r="K84" s="44" t="s">
        <v>86</v>
      </c>
      <c r="L84" s="34" t="s">
        <v>0</v>
      </c>
      <c r="M84" s="4" t="s">
        <v>308</v>
      </c>
      <c r="N84" s="4" t="e">
        <v>#N/A</v>
      </c>
      <c r="O84" s="4" t="e">
        <f>VLOOKUP(E84,[1]關鍵材料!$B:$B,1,0)</f>
        <v>#N/A</v>
      </c>
    </row>
    <row r="85" spans="2:15">
      <c r="B85" s="78">
        <v>1</v>
      </c>
      <c r="C85" s="47"/>
      <c r="D85" s="49"/>
      <c r="E85" s="39" t="s">
        <v>228</v>
      </c>
      <c r="F85" s="39" t="s">
        <v>172</v>
      </c>
      <c r="G85" s="45"/>
      <c r="H85" s="34"/>
      <c r="I85" s="34"/>
      <c r="J85" s="34" t="s">
        <v>72</v>
      </c>
      <c r="K85" s="45"/>
      <c r="L85" s="34" t="s">
        <v>0</v>
      </c>
      <c r="M85" s="4" t="e">
        <v>#N/A</v>
      </c>
      <c r="N85" s="4" t="e">
        <v>#N/A</v>
      </c>
      <c r="O85" s="4" t="e">
        <f>VLOOKUP(E85,[1]關鍵材料!$B:$B,1,0)</f>
        <v>#N/A</v>
      </c>
    </row>
    <row r="86" spans="2:15">
      <c r="B86" s="78">
        <v>1</v>
      </c>
      <c r="C86" s="47"/>
      <c r="D86" s="49"/>
      <c r="E86" s="39" t="s">
        <v>232</v>
      </c>
      <c r="F86" s="39" t="s">
        <v>175</v>
      </c>
      <c r="G86" s="45"/>
      <c r="H86" s="34"/>
      <c r="I86" s="34"/>
      <c r="J86" s="34" t="s">
        <v>233</v>
      </c>
      <c r="K86" s="45"/>
      <c r="L86" s="34" t="s">
        <v>197</v>
      </c>
      <c r="M86" s="4" t="e">
        <v>#N/A</v>
      </c>
      <c r="N86" s="4" t="e">
        <v>#N/A</v>
      </c>
      <c r="O86" s="4" t="e">
        <f>VLOOKUP(E86,[1]關鍵材料!$B:$B,1,0)</f>
        <v>#N/A</v>
      </c>
    </row>
    <row r="87" spans="2:15">
      <c r="B87" s="78">
        <v>1</v>
      </c>
      <c r="C87" s="47"/>
      <c r="D87" s="49"/>
      <c r="E87" s="39" t="s">
        <v>234</v>
      </c>
      <c r="F87" s="39" t="s">
        <v>176</v>
      </c>
      <c r="G87" s="45"/>
      <c r="H87" s="34"/>
      <c r="I87" s="34"/>
      <c r="J87" s="34" t="s">
        <v>75</v>
      </c>
      <c r="K87" s="45"/>
      <c r="L87" s="34" t="s">
        <v>31</v>
      </c>
      <c r="M87" s="4" t="e">
        <v>#N/A</v>
      </c>
      <c r="N87" s="4" t="e">
        <v>#N/A</v>
      </c>
      <c r="O87" s="4" t="str">
        <f>VLOOKUP(E87,[1]關鍵材料!$B:$B,1,0)</f>
        <v>材料光學</v>
      </c>
    </row>
    <row r="88" spans="2:15">
      <c r="B88" s="78">
        <v>1</v>
      </c>
      <c r="C88" s="47"/>
      <c r="D88" s="49"/>
      <c r="E88" s="39" t="s">
        <v>235</v>
      </c>
      <c r="F88" s="39" t="s">
        <v>177</v>
      </c>
      <c r="G88" s="45"/>
      <c r="H88" s="34"/>
      <c r="I88" s="34"/>
      <c r="J88" s="34" t="s">
        <v>75</v>
      </c>
      <c r="K88" s="45"/>
      <c r="L88" s="34" t="s">
        <v>76</v>
      </c>
      <c r="M88" s="4" t="e">
        <v>#N/A</v>
      </c>
      <c r="N88" s="4" t="e">
        <v>#N/A</v>
      </c>
      <c r="O88" s="4" t="e">
        <f>VLOOKUP(E88,[1]關鍵材料!$B:$B,1,0)</f>
        <v>#N/A</v>
      </c>
    </row>
    <row r="89" spans="2:15">
      <c r="B89" s="78">
        <v>1</v>
      </c>
      <c r="C89" s="47"/>
      <c r="D89" s="49"/>
      <c r="E89" s="39" t="s">
        <v>236</v>
      </c>
      <c r="F89" s="39" t="s">
        <v>178</v>
      </c>
      <c r="G89" s="45"/>
      <c r="H89" s="34"/>
      <c r="I89" s="34"/>
      <c r="J89" s="34" t="s">
        <v>233</v>
      </c>
      <c r="K89" s="45"/>
      <c r="L89" s="34" t="s">
        <v>1</v>
      </c>
      <c r="M89" s="4" t="e">
        <v>#N/A</v>
      </c>
      <c r="N89" s="4" t="e">
        <v>#N/A</v>
      </c>
      <c r="O89" s="4" t="e">
        <f>VLOOKUP(E89,[1]關鍵材料!$B:$B,1,0)</f>
        <v>#N/A</v>
      </c>
    </row>
    <row r="90" spans="2:15">
      <c r="B90" s="78"/>
      <c r="C90" s="47"/>
      <c r="D90" s="49"/>
      <c r="E90" s="39" t="s">
        <v>240</v>
      </c>
      <c r="F90" s="39" t="s">
        <v>181</v>
      </c>
      <c r="G90" s="45"/>
      <c r="H90" s="34"/>
      <c r="I90" s="34"/>
      <c r="J90" s="34" t="s">
        <v>241</v>
      </c>
      <c r="K90" s="45"/>
      <c r="L90" s="34" t="s">
        <v>1</v>
      </c>
      <c r="M90" s="4" t="s">
        <v>309</v>
      </c>
      <c r="N90" s="4" t="e">
        <v>#N/A</v>
      </c>
      <c r="O90" s="4" t="e">
        <f>VLOOKUP(E90,[1]關鍵材料!$B:$B,1,0)</f>
        <v>#N/A</v>
      </c>
    </row>
    <row r="91" spans="2:15">
      <c r="B91" s="78"/>
      <c r="C91" s="47"/>
      <c r="D91" s="49"/>
      <c r="E91" s="39" t="s">
        <v>242</v>
      </c>
      <c r="F91" s="39" t="s">
        <v>182</v>
      </c>
      <c r="G91" s="45"/>
      <c r="H91" s="34"/>
      <c r="I91" s="34"/>
      <c r="J91" s="34" t="s">
        <v>241</v>
      </c>
      <c r="K91" s="45"/>
      <c r="L91" s="34" t="s">
        <v>197</v>
      </c>
      <c r="M91" s="4" t="s">
        <v>310</v>
      </c>
      <c r="N91" s="4" t="e">
        <v>#N/A</v>
      </c>
      <c r="O91" s="4" t="e">
        <f>VLOOKUP(E91,[1]關鍵材料!$B:$B,1,0)</f>
        <v>#N/A</v>
      </c>
    </row>
    <row r="92" spans="2:15">
      <c r="B92" s="78"/>
      <c r="C92" s="47"/>
      <c r="D92" s="49"/>
      <c r="E92" s="39" t="s">
        <v>229</v>
      </c>
      <c r="F92" s="39" t="s">
        <v>173</v>
      </c>
      <c r="G92" s="45"/>
      <c r="H92" s="34"/>
      <c r="I92" s="34"/>
      <c r="J92" s="34" t="s">
        <v>230</v>
      </c>
      <c r="K92" s="44" t="s">
        <v>82</v>
      </c>
      <c r="L92" s="34" t="s">
        <v>197</v>
      </c>
      <c r="M92" s="4" t="e">
        <v>#N/A</v>
      </c>
      <c r="N92" s="4" t="e">
        <v>#N/A</v>
      </c>
      <c r="O92" s="4" t="e">
        <f>VLOOKUP(E92,[1]關鍵材料!$B:$B,1,0)</f>
        <v>#N/A</v>
      </c>
    </row>
    <row r="93" spans="2:15">
      <c r="B93" s="78"/>
      <c r="C93" s="47"/>
      <c r="D93" s="49"/>
      <c r="E93" s="39" t="s">
        <v>231</v>
      </c>
      <c r="F93" s="39" t="s">
        <v>174</v>
      </c>
      <c r="G93" s="45"/>
      <c r="H93" s="34"/>
      <c r="I93" s="34"/>
      <c r="J93" s="34" t="s">
        <v>230</v>
      </c>
      <c r="K93" s="45"/>
      <c r="L93" s="34" t="s">
        <v>1</v>
      </c>
      <c r="M93" s="4" t="e">
        <v>#N/A</v>
      </c>
      <c r="N93" s="4" t="e">
        <v>#N/A</v>
      </c>
      <c r="O93" s="4" t="e">
        <f>VLOOKUP(E93,[1]關鍵材料!$B:$B,1,0)</f>
        <v>#N/A</v>
      </c>
    </row>
    <row r="94" spans="2:15">
      <c r="B94" s="78">
        <v>1</v>
      </c>
      <c r="C94" s="47"/>
      <c r="D94" s="49"/>
      <c r="E94" s="39" t="s">
        <v>237</v>
      </c>
      <c r="F94" s="39" t="s">
        <v>179</v>
      </c>
      <c r="G94" s="45"/>
      <c r="H94" s="34"/>
      <c r="I94" s="34"/>
      <c r="J94" s="34" t="s">
        <v>210</v>
      </c>
      <c r="K94" s="45"/>
      <c r="L94" s="34" t="s">
        <v>1</v>
      </c>
      <c r="M94" s="4" t="e">
        <v>#N/A</v>
      </c>
      <c r="N94" s="4" t="e">
        <v>#N/A</v>
      </c>
      <c r="O94" s="4" t="e">
        <f>VLOOKUP(E94,[1]關鍵材料!$B:$B,1,0)</f>
        <v>#N/A</v>
      </c>
    </row>
    <row r="95" spans="2:15">
      <c r="B95" s="78">
        <v>1</v>
      </c>
      <c r="C95" s="47"/>
      <c r="D95" s="49"/>
      <c r="E95" s="39" t="s">
        <v>238</v>
      </c>
      <c r="F95" s="39" t="s">
        <v>180</v>
      </c>
      <c r="G95" s="45"/>
      <c r="H95" s="34"/>
      <c r="I95" s="34"/>
      <c r="J95" s="34" t="s">
        <v>239</v>
      </c>
      <c r="K95" s="45"/>
      <c r="L95" s="34" t="s">
        <v>1</v>
      </c>
      <c r="M95" s="4" t="e">
        <v>#N/A</v>
      </c>
      <c r="N95" s="4" t="e">
        <v>#N/A</v>
      </c>
      <c r="O95" s="4" t="e">
        <f>VLOOKUP(E95,[1]關鍵材料!$B:$B,1,0)</f>
        <v>#N/A</v>
      </c>
    </row>
    <row r="96" spans="2:15">
      <c r="B96" s="83">
        <v>11</v>
      </c>
      <c r="C96" s="42" t="s">
        <v>255</v>
      </c>
      <c r="D96" s="41" t="s">
        <v>127</v>
      </c>
      <c r="E96" s="39" t="s">
        <v>243</v>
      </c>
      <c r="F96" s="39" t="s">
        <v>183</v>
      </c>
      <c r="G96" s="34">
        <v>3</v>
      </c>
      <c r="H96" s="34"/>
      <c r="I96" s="34"/>
      <c r="J96" s="34" t="s">
        <v>122</v>
      </c>
      <c r="K96" s="34" t="s">
        <v>86</v>
      </c>
      <c r="L96" s="34" t="s">
        <v>0</v>
      </c>
      <c r="M96" s="4" t="s">
        <v>311</v>
      </c>
      <c r="N96" s="4" t="e">
        <v>#N/A</v>
      </c>
      <c r="O96" s="4" t="e">
        <f>VLOOKUP(E96,[1]關鍵材料!$B:$B,1,0)</f>
        <v>#N/A</v>
      </c>
    </row>
    <row r="97" spans="2:15">
      <c r="B97" s="84">
        <v>12</v>
      </c>
      <c r="C97" s="63" t="s">
        <v>254</v>
      </c>
      <c r="D97" s="64" t="s">
        <v>127</v>
      </c>
      <c r="E97" s="39" t="s">
        <v>244</v>
      </c>
      <c r="F97" s="39" t="s">
        <v>184</v>
      </c>
      <c r="G97" s="44">
        <v>3</v>
      </c>
      <c r="H97" s="34"/>
      <c r="I97" s="34"/>
      <c r="J97" s="34" t="s">
        <v>72</v>
      </c>
      <c r="K97" s="44" t="s">
        <v>86</v>
      </c>
      <c r="L97" s="34" t="s">
        <v>0</v>
      </c>
      <c r="M97" s="4" t="e">
        <v>#N/A</v>
      </c>
      <c r="N97" s="4" t="e">
        <v>#N/A</v>
      </c>
      <c r="O97" s="4" t="e">
        <f>VLOOKUP(E97,[1]關鍵材料!$B:$B,1,0)</f>
        <v>#N/A</v>
      </c>
    </row>
    <row r="98" spans="2:15">
      <c r="B98" s="78">
        <v>1</v>
      </c>
      <c r="C98" s="47"/>
      <c r="D98" s="65"/>
      <c r="E98" s="39" t="s">
        <v>245</v>
      </c>
      <c r="F98" s="39" t="s">
        <v>185</v>
      </c>
      <c r="G98" s="45"/>
      <c r="H98" s="34"/>
      <c r="I98" s="34"/>
      <c r="J98" s="34" t="s">
        <v>72</v>
      </c>
      <c r="K98" s="45"/>
      <c r="L98" s="34" t="s">
        <v>1</v>
      </c>
      <c r="M98" s="4" t="e">
        <v>#N/A</v>
      </c>
      <c r="N98" s="4" t="e">
        <v>#N/A</v>
      </c>
      <c r="O98" s="4" t="e">
        <f>VLOOKUP(E98,[1]關鍵材料!$B:$B,1,0)</f>
        <v>#N/A</v>
      </c>
    </row>
    <row r="99" spans="2:15">
      <c r="B99" s="83">
        <v>13</v>
      </c>
      <c r="C99" s="42" t="s">
        <v>253</v>
      </c>
      <c r="D99" s="41" t="s">
        <v>127</v>
      </c>
      <c r="E99" s="39" t="s">
        <v>246</v>
      </c>
      <c r="F99" s="39" t="s">
        <v>186</v>
      </c>
      <c r="G99" s="34">
        <v>3</v>
      </c>
      <c r="H99" s="34"/>
      <c r="I99" s="34"/>
      <c r="J99" s="34" t="s">
        <v>119</v>
      </c>
      <c r="K99" s="34" t="s">
        <v>86</v>
      </c>
      <c r="L99" s="34" t="s">
        <v>1</v>
      </c>
      <c r="M99" s="4" t="e">
        <v>#N/A</v>
      </c>
      <c r="N99" s="4" t="s">
        <v>314</v>
      </c>
      <c r="O99" s="4" t="e">
        <f>VLOOKUP(E99,[1]關鍵材料!$B:$B,1,0)</f>
        <v>#N/A</v>
      </c>
    </row>
    <row r="100" spans="2:15">
      <c r="B100" s="84">
        <v>14</v>
      </c>
      <c r="C100" s="63" t="s">
        <v>252</v>
      </c>
      <c r="D100" s="64" t="s">
        <v>127</v>
      </c>
      <c r="E100" s="39" t="s">
        <v>247</v>
      </c>
      <c r="F100" s="39" t="s">
        <v>187</v>
      </c>
      <c r="G100" s="44">
        <v>3</v>
      </c>
      <c r="H100" s="34"/>
      <c r="I100" s="34"/>
      <c r="J100" s="34" t="s">
        <v>119</v>
      </c>
      <c r="K100" s="44" t="s">
        <v>73</v>
      </c>
      <c r="L100" s="34" t="s">
        <v>31</v>
      </c>
      <c r="M100" s="4" t="e">
        <v>#N/A</v>
      </c>
      <c r="N100" s="4" t="e">
        <v>#N/A</v>
      </c>
      <c r="O100" s="4" t="e">
        <f>VLOOKUP(E100,[1]關鍵材料!$B:$B,1,0)</f>
        <v>#N/A</v>
      </c>
    </row>
    <row r="101" spans="2:15">
      <c r="B101" s="84">
        <v>1</v>
      </c>
      <c r="C101" s="66"/>
      <c r="D101" s="49"/>
      <c r="E101" s="39" t="s">
        <v>248</v>
      </c>
      <c r="F101" s="39" t="s">
        <v>188</v>
      </c>
      <c r="G101" s="45"/>
      <c r="H101" s="34"/>
      <c r="I101" s="34"/>
      <c r="J101" s="34" t="s">
        <v>193</v>
      </c>
      <c r="K101" s="45"/>
      <c r="L101" s="34" t="s">
        <v>0</v>
      </c>
      <c r="M101" s="4" t="e">
        <v>#N/A</v>
      </c>
      <c r="N101" s="4" t="e">
        <v>#N/A</v>
      </c>
      <c r="O101" s="4" t="e">
        <f>VLOOKUP(E101,[1]關鍵材料!$B:$B,1,0)</f>
        <v>#N/A</v>
      </c>
    </row>
    <row r="102" spans="2:15">
      <c r="B102" s="85">
        <v>1</v>
      </c>
      <c r="C102" s="67"/>
      <c r="D102" s="49"/>
      <c r="E102" s="39" t="s">
        <v>249</v>
      </c>
      <c r="F102" s="39" t="s">
        <v>189</v>
      </c>
      <c r="G102" s="45"/>
      <c r="H102" s="34"/>
      <c r="I102" s="34"/>
      <c r="J102" s="34" t="s">
        <v>250</v>
      </c>
      <c r="K102" s="45"/>
      <c r="L102" s="34" t="s">
        <v>1</v>
      </c>
      <c r="M102" s="4" t="e">
        <v>#N/A</v>
      </c>
      <c r="N102" s="4" t="e">
        <v>#N/A</v>
      </c>
      <c r="O102" s="4" t="e">
        <f>VLOOKUP(E102,[1]關鍵材料!$B:$B,1,0)</f>
        <v>#N/A</v>
      </c>
    </row>
    <row r="103" spans="2:15">
      <c r="B103" s="85">
        <v>1</v>
      </c>
      <c r="C103" s="67"/>
      <c r="D103" s="49"/>
      <c r="E103" s="38" t="s">
        <v>251</v>
      </c>
      <c r="F103" s="38" t="s">
        <v>190</v>
      </c>
      <c r="G103" s="45"/>
      <c r="H103" s="34"/>
      <c r="I103" s="34"/>
      <c r="J103" s="34" t="s">
        <v>201</v>
      </c>
      <c r="K103" s="45"/>
      <c r="L103" s="34" t="s">
        <v>0</v>
      </c>
      <c r="M103" s="4" t="e">
        <v>#N/A</v>
      </c>
      <c r="N103" s="4" t="e">
        <v>#N/A</v>
      </c>
      <c r="O103" s="4" t="e">
        <f>VLOOKUP(E103,[1]關鍵材料!$B:$B,1,0)</f>
        <v>#N/A</v>
      </c>
    </row>
    <row r="104" spans="2:15" ht="15">
      <c r="B104" s="72">
        <v>1</v>
      </c>
      <c r="C104" s="58" t="s">
        <v>9</v>
      </c>
      <c r="D104" s="60" t="s">
        <v>7</v>
      </c>
      <c r="E104" s="86" t="s">
        <v>268</v>
      </c>
      <c r="F104" s="19" t="s">
        <v>269</v>
      </c>
      <c r="G104" s="87">
        <v>3</v>
      </c>
      <c r="H104" s="20"/>
      <c r="I104" s="20"/>
      <c r="J104" s="20" t="s">
        <v>270</v>
      </c>
      <c r="K104" s="20" t="s">
        <v>271</v>
      </c>
      <c r="L104" s="24" t="s">
        <v>289</v>
      </c>
      <c r="M104" s="4" t="e">
        <v>#N/A</v>
      </c>
      <c r="N104" s="4" t="e">
        <v>#N/A</v>
      </c>
      <c r="O104" s="4" t="str">
        <f>VLOOKUP(E104,[1]關鍵材料!$B:$B,1,0)</f>
        <v>材料分析</v>
      </c>
    </row>
    <row r="105" spans="2:15" ht="15">
      <c r="B105" s="72"/>
      <c r="C105" s="58"/>
      <c r="D105" s="60"/>
      <c r="E105" s="53"/>
      <c r="F105" s="19" t="s">
        <v>272</v>
      </c>
      <c r="G105" s="45"/>
      <c r="H105" s="20"/>
      <c r="I105" s="20"/>
      <c r="J105" s="20" t="s">
        <v>273</v>
      </c>
      <c r="K105" s="87" t="s">
        <v>274</v>
      </c>
      <c r="L105" s="24" t="s">
        <v>290</v>
      </c>
      <c r="M105" s="4" t="e">
        <v>#N/A</v>
      </c>
      <c r="N105" s="4" t="e">
        <v>#N/A</v>
      </c>
      <c r="O105" s="4" t="e">
        <f>VLOOKUP(E105,[1]關鍵材料!$B:$B,1,0)</f>
        <v>#N/A</v>
      </c>
    </row>
    <row r="106" spans="2:15" ht="15">
      <c r="B106" s="72"/>
      <c r="C106" s="59"/>
      <c r="D106" s="49"/>
      <c r="E106" s="19" t="s">
        <v>275</v>
      </c>
      <c r="F106" s="19" t="s">
        <v>276</v>
      </c>
      <c r="G106" s="20">
        <v>3</v>
      </c>
      <c r="H106" s="20"/>
      <c r="I106" s="20"/>
      <c r="J106" s="20" t="s">
        <v>277</v>
      </c>
      <c r="K106" s="45"/>
      <c r="L106" s="24" t="s">
        <v>289</v>
      </c>
      <c r="M106" s="4" t="e">
        <v>#N/A</v>
      </c>
      <c r="N106" s="4" t="e">
        <v>#N/A</v>
      </c>
      <c r="O106" s="4" t="e">
        <f>VLOOKUP(E106,[1]關鍵材料!$B:$B,1,0)</f>
        <v>#N/A</v>
      </c>
    </row>
    <row r="107" spans="2:15" ht="15">
      <c r="B107" s="72"/>
      <c r="C107" s="59"/>
      <c r="D107" s="49"/>
      <c r="E107" s="21" t="s">
        <v>279</v>
      </c>
      <c r="F107" s="21" t="s">
        <v>280</v>
      </c>
      <c r="G107" s="22">
        <v>3</v>
      </c>
      <c r="H107" s="22"/>
      <c r="I107" s="22"/>
      <c r="J107" s="22" t="s">
        <v>281</v>
      </c>
      <c r="K107" s="45"/>
      <c r="L107" s="24" t="s">
        <v>289</v>
      </c>
      <c r="M107" s="4" t="e">
        <v>#N/A</v>
      </c>
      <c r="N107" s="4" t="s">
        <v>315</v>
      </c>
      <c r="O107" s="4" t="str">
        <f>VLOOKUP(E107,[1]關鍵材料!$B:$B,1,0)</f>
        <v>高等材料分析</v>
      </c>
    </row>
    <row r="108" spans="2:15" ht="15">
      <c r="B108" s="72">
        <v>2</v>
      </c>
      <c r="C108" s="58" t="s">
        <v>10</v>
      </c>
      <c r="D108" s="76" t="s">
        <v>8</v>
      </c>
      <c r="E108" s="19" t="s">
        <v>282</v>
      </c>
      <c r="F108" s="19" t="s">
        <v>283</v>
      </c>
      <c r="G108" s="87">
        <v>3</v>
      </c>
      <c r="H108" s="20"/>
      <c r="I108" s="20"/>
      <c r="J108" s="20" t="s">
        <v>284</v>
      </c>
      <c r="K108" s="87" t="s">
        <v>278</v>
      </c>
      <c r="L108" s="24" t="s">
        <v>290</v>
      </c>
      <c r="M108" s="4" t="e">
        <v>#N/A</v>
      </c>
      <c r="N108" s="4" t="s">
        <v>316</v>
      </c>
      <c r="O108" s="4" t="e">
        <f>VLOOKUP(E108,[1]關鍵材料!$B:$B,1,0)</f>
        <v>#N/A</v>
      </c>
    </row>
    <row r="109" spans="2:15" ht="15">
      <c r="B109" s="72"/>
      <c r="C109" s="58"/>
      <c r="D109" s="76"/>
      <c r="E109" s="23" t="s">
        <v>285</v>
      </c>
      <c r="F109" s="23" t="s">
        <v>286</v>
      </c>
      <c r="G109" s="45"/>
      <c r="H109" s="20"/>
      <c r="I109" s="20"/>
      <c r="J109" s="20" t="s">
        <v>273</v>
      </c>
      <c r="K109" s="45"/>
      <c r="L109" s="24" t="s">
        <v>289</v>
      </c>
      <c r="M109" s="4" t="e">
        <v>#N/A</v>
      </c>
      <c r="N109" s="4" t="e">
        <v>#N/A</v>
      </c>
      <c r="O109" s="4" t="e">
        <f>VLOOKUP(E109,[1]關鍵材料!$B:$B,1,0)</f>
        <v>#N/A</v>
      </c>
    </row>
    <row r="110" spans="2:15" ht="15">
      <c r="B110" s="72"/>
      <c r="C110" s="58"/>
      <c r="D110" s="77"/>
      <c r="E110" s="23" t="s">
        <v>287</v>
      </c>
      <c r="F110" s="23" t="s">
        <v>288</v>
      </c>
      <c r="G110" s="45"/>
      <c r="H110" s="20"/>
      <c r="I110" s="20"/>
      <c r="J110" s="20" t="s">
        <v>273</v>
      </c>
      <c r="K110" s="45"/>
      <c r="L110" s="24" t="s">
        <v>289</v>
      </c>
      <c r="M110" s="4" t="e">
        <v>#N/A</v>
      </c>
      <c r="N110" s="4" t="e">
        <v>#N/A</v>
      </c>
      <c r="O110" s="4" t="str">
        <f>VLOOKUP(E110,[1]關鍵材料!$B:$B,1,0)</f>
        <v>顯微術</v>
      </c>
    </row>
  </sheetData>
  <autoFilter ref="B1:O1" xr:uid="{34AEEC51-0D50-41D9-A7D5-7C9F661AD267}"/>
  <mergeCells count="116">
    <mergeCell ref="B2:B9"/>
    <mergeCell ref="C2:C9"/>
    <mergeCell ref="D2:D9"/>
    <mergeCell ref="G2:G9"/>
    <mergeCell ref="K2:K3"/>
    <mergeCell ref="K5:K9"/>
    <mergeCell ref="E7:E8"/>
    <mergeCell ref="B10:B14"/>
    <mergeCell ref="C10:C14"/>
    <mergeCell ref="D10:D14"/>
    <mergeCell ref="G10:G14"/>
    <mergeCell ref="K11:K13"/>
    <mergeCell ref="B15:B20"/>
    <mergeCell ref="C15:C20"/>
    <mergeCell ref="D15:D20"/>
    <mergeCell ref="E15:E18"/>
    <mergeCell ref="G15:G20"/>
    <mergeCell ref="B38:B44"/>
    <mergeCell ref="C38:C44"/>
    <mergeCell ref="D38:D44"/>
    <mergeCell ref="G38:G44"/>
    <mergeCell ref="K38:K40"/>
    <mergeCell ref="K41:K42"/>
    <mergeCell ref="K15:K20"/>
    <mergeCell ref="B21:B37"/>
    <mergeCell ref="C21:C37"/>
    <mergeCell ref="D21:D37"/>
    <mergeCell ref="E21:E36"/>
    <mergeCell ref="G21:G36"/>
    <mergeCell ref="K21:K37"/>
    <mergeCell ref="B50:B57"/>
    <mergeCell ref="C50:C57"/>
    <mergeCell ref="D50:D57"/>
    <mergeCell ref="G50:G57"/>
    <mergeCell ref="K50:K54"/>
    <mergeCell ref="K55:K57"/>
    <mergeCell ref="B46:B47"/>
    <mergeCell ref="C46:C47"/>
    <mergeCell ref="D46:D47"/>
    <mergeCell ref="G46:G47"/>
    <mergeCell ref="K46:K47"/>
    <mergeCell ref="G48:G49"/>
    <mergeCell ref="K48:K49"/>
    <mergeCell ref="B58:B62"/>
    <mergeCell ref="C58:C62"/>
    <mergeCell ref="D58:D62"/>
    <mergeCell ref="E58:E60"/>
    <mergeCell ref="G58:G60"/>
    <mergeCell ref="K58:K60"/>
    <mergeCell ref="E61:E62"/>
    <mergeCell ref="G61:G62"/>
    <mergeCell ref="K61:K62"/>
    <mergeCell ref="B65:B70"/>
    <mergeCell ref="C65:C70"/>
    <mergeCell ref="D65:D70"/>
    <mergeCell ref="E65:E67"/>
    <mergeCell ref="G65:G67"/>
    <mergeCell ref="K65:K67"/>
    <mergeCell ref="K69:K70"/>
    <mergeCell ref="B63:B64"/>
    <mergeCell ref="C63:C64"/>
    <mergeCell ref="D63:D64"/>
    <mergeCell ref="E63:E64"/>
    <mergeCell ref="G63:G64"/>
    <mergeCell ref="K63:K64"/>
    <mergeCell ref="B76:B79"/>
    <mergeCell ref="C76:C79"/>
    <mergeCell ref="D76:D79"/>
    <mergeCell ref="G76:G79"/>
    <mergeCell ref="K76:K77"/>
    <mergeCell ref="K78:K79"/>
    <mergeCell ref="B71:B73"/>
    <mergeCell ref="C71:C73"/>
    <mergeCell ref="D71:D73"/>
    <mergeCell ref="G71:G73"/>
    <mergeCell ref="K72:K73"/>
    <mergeCell ref="B74:B75"/>
    <mergeCell ref="C74:C75"/>
    <mergeCell ref="D74:D75"/>
    <mergeCell ref="G74:G75"/>
    <mergeCell ref="K74:K75"/>
    <mergeCell ref="B84:B95"/>
    <mergeCell ref="C84:C95"/>
    <mergeCell ref="D84:D95"/>
    <mergeCell ref="G84:G95"/>
    <mergeCell ref="K84:K91"/>
    <mergeCell ref="K92:K95"/>
    <mergeCell ref="B80:B81"/>
    <mergeCell ref="C80:C81"/>
    <mergeCell ref="D80:D83"/>
    <mergeCell ref="G80:G81"/>
    <mergeCell ref="K80:K81"/>
    <mergeCell ref="B82:B83"/>
    <mergeCell ref="C82:C83"/>
    <mergeCell ref="K82:K83"/>
    <mergeCell ref="B97:B98"/>
    <mergeCell ref="C97:C98"/>
    <mergeCell ref="D97:D98"/>
    <mergeCell ref="G97:G98"/>
    <mergeCell ref="K97:K98"/>
    <mergeCell ref="B100:B103"/>
    <mergeCell ref="C100:C103"/>
    <mergeCell ref="D100:D103"/>
    <mergeCell ref="G100:G103"/>
    <mergeCell ref="K100:K103"/>
    <mergeCell ref="B108:B110"/>
    <mergeCell ref="C108:C110"/>
    <mergeCell ref="D108:D110"/>
    <mergeCell ref="G108:G110"/>
    <mergeCell ref="K108:K110"/>
    <mergeCell ref="B104:B107"/>
    <mergeCell ref="C104:C107"/>
    <mergeCell ref="D104:D107"/>
    <mergeCell ref="E104:E105"/>
    <mergeCell ref="G104:G105"/>
    <mergeCell ref="K105:K107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8</vt:i4>
      </vt:variant>
    </vt:vector>
  </HeadingPairs>
  <TitlesOfParts>
    <vt:vector size="12" baseType="lpstr">
      <vt:lpstr>元件開發類</vt:lpstr>
      <vt:lpstr>製程整合類</vt:lpstr>
      <vt:lpstr>材料分析類</vt:lpstr>
      <vt:lpstr>合併</vt:lpstr>
      <vt:lpstr>元件開發類!Print_Area</vt:lpstr>
      <vt:lpstr>合併!Print_Area</vt:lpstr>
      <vt:lpstr>材料分析類!Print_Area</vt:lpstr>
      <vt:lpstr>製程整合類!Print_Area</vt:lpstr>
      <vt:lpstr>元件開發類!Print_Titles</vt:lpstr>
      <vt:lpstr>合併!Print_Titles</vt:lpstr>
      <vt:lpstr>材料分析類!Print_Titles</vt:lpstr>
      <vt:lpstr>製程整合類!Print_Titles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陳昕哲</cp:lastModifiedBy>
  <cp:lastPrinted>2021-02-03T06:57:22Z</cp:lastPrinted>
  <dcterms:created xsi:type="dcterms:W3CDTF">2019-04-19T16:32:55Z</dcterms:created>
  <dcterms:modified xsi:type="dcterms:W3CDTF">2023-06-05T07:11:00Z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2023-07-12T04:54:02Z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35e2e11e-47a5-44b9-b45a-104ac5f554be</vt:lpwstr>
  </property>
  <property fmtid="{D5CDD505-2E9C-101B-9397-08002B2CF9AE}" pid="8" name="MSIP_Label_b830eb1d-04c2-47ef-9cfd-6b951b3890e2_ContentBits">
    <vt:lpwstr>0</vt:lpwstr>
  </property>
</Properties>
</file>